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BFE19289-CDF2-4BB6-BCF3-9DFAAB1934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<sst xmlns="http://schemas.openxmlformats.org/spreadsheetml/2006/main" count="537" uniqueCount="153">
  <si>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</si>
  <si>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</si>
  <si>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</si>
  <si>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</si>
  <si>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</si>
  <si>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</si>
  <si>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</si>
  <si>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</si>
  <si>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</si>
  <si>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</si>
  <si>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</si>
  <si>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</si>
  <si>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</si>
  <si>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</si>
  <si>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</si>
  <si>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</si>
  <si>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</si>
  <si>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</si>
  <si>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</si>
  <si>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</si>
  <si>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</si>
  <si>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</si>
  <si>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</si>
  <si>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</si>
  <si>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</si>
  <si>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</si>
  <si>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</si>
  <si>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</si>
  <si>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</si>
  <si>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</si>
  <si>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</si>
  <si>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</si>
  <si>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</si>
  <si>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</si>
  <si>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</si>
  <si>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</si>
  <si>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</si>
  <si>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</si>
  <si>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</si>
  <si>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</si>
  <si>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</si>
  <si>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</si>
  <si>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</si>
  <si>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</si>
  <si>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</si>
  <si>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</si>
  <si>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</si>
  <si>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</si>
  <si>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</si>
  <si>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</si>
  <si>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</si>
  <si>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</si>
  <si>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</si>
  <si>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</si>
  <si>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</si>
  <si>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</si>
  <si>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</si>
  <si>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</si>
  <si>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</si>
  <si>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</si>
  <si>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Silao de la Victoria
Estado de Situación Financiera
Al 31 de Marzo de 2022
(Cifras en Pesos)</t>
  </si>
  <si>
    <t>CONTRALORIA MUNICIPAL</t>
  </si>
  <si>
    <t>1.5.9</t>
  </si>
  <si>
    <t>E</t>
  </si>
  <si>
    <t>1.2.1</t>
  </si>
  <si>
    <t>JUZGADO MUNICIPAL</t>
  </si>
  <si>
    <t>1.2.4</t>
  </si>
  <si>
    <t>DERECHOS HUMANOS</t>
  </si>
  <si>
    <t>1.3.1</t>
  </si>
  <si>
    <t>PRESIDENCIA MUNICIPAL</t>
  </si>
  <si>
    <t>1.3.2</t>
  </si>
  <si>
    <t>SECRETARIA PARTICULAR</t>
  </si>
  <si>
    <t>SRIA. DEL H. AYUNTAMIENTO</t>
  </si>
  <si>
    <t>ASUNTOS INTERNOS</t>
  </si>
  <si>
    <t>1.3.5</t>
  </si>
  <si>
    <t>SINDICATURA Y REGIDURIA</t>
  </si>
  <si>
    <t>ASUNTOS JURIDICOS</t>
  </si>
  <si>
    <t>1.3.9</t>
  </si>
  <si>
    <t>SECRETARIA EJECUTIVA</t>
  </si>
  <si>
    <t>JEFATURA DE GABINETE</t>
  </si>
  <si>
    <t>1.5.1</t>
  </si>
  <si>
    <t>TESORERIA</t>
  </si>
  <si>
    <t>DIRECCION DE EGRESOS</t>
  </si>
  <si>
    <t>DEPARTAMENTO DE ADQUISICIONES</t>
  </si>
  <si>
    <t>1.5.2</t>
  </si>
  <si>
    <t>DIRECCION DE INGRESOS</t>
  </si>
  <si>
    <t>CATASTRO</t>
  </si>
  <si>
    <t>IMPUESTOS INMOBILIARIOS</t>
  </si>
  <si>
    <t>1.7.3</t>
  </si>
  <si>
    <t>SUBDIRECCION DE TRANSITO Y VIALIDAD</t>
  </si>
  <si>
    <t>DEPARTAMENTO DE TRANSPORTE</t>
  </si>
  <si>
    <t>DIRECCIÓN PREVENCIÓN DEL DELITO</t>
  </si>
  <si>
    <t>1.8.1</t>
  </si>
  <si>
    <t>OFICIALIA MAYOR</t>
  </si>
  <si>
    <t>1.8.3</t>
  </si>
  <si>
    <t>COMUNICACION SOCIAL Y EVENTOS</t>
  </si>
  <si>
    <t>1.8.4</t>
  </si>
  <si>
    <t>UNIDAD DE ACCESO A LA INFORMACION</t>
  </si>
  <si>
    <t>2.2.2</t>
  </si>
  <si>
    <t>ATENCIÓN CIUDADANA</t>
  </si>
  <si>
    <t>DIRECCION DE DESARROLLO SOCIAL</t>
  </si>
  <si>
    <t>COPLADEM</t>
  </si>
  <si>
    <t>2.2.4</t>
  </si>
  <si>
    <t>ALUMBRADO PUBLICO</t>
  </si>
  <si>
    <t>2.2.6</t>
  </si>
  <si>
    <t>DIRECCION DE SERVICIOS PUBLICOS</t>
  </si>
  <si>
    <t>LIMPIA</t>
  </si>
  <si>
    <t>PARQUES Y JARDINES</t>
  </si>
  <si>
    <t>RASTRO</t>
  </si>
  <si>
    <t>PANTEONES</t>
  </si>
  <si>
    <t>2.2.7</t>
  </si>
  <si>
    <t>PLANEACION URBANA MUNICIPAL</t>
  </si>
  <si>
    <t>PROMOCIÓN RURAL</t>
  </si>
  <si>
    <t>2.4.1</t>
  </si>
  <si>
    <t>COMUDAJ</t>
  </si>
  <si>
    <t>2.4.2</t>
  </si>
  <si>
    <t>CASA DE LA CULTURA</t>
  </si>
  <si>
    <t>2.5.6</t>
  </si>
  <si>
    <t>DIRECCION DE EDUCACION Y CULTURA</t>
  </si>
  <si>
    <t>2.7.1</t>
  </si>
  <si>
    <t>INSTITUTO DE LA MUJER</t>
  </si>
  <si>
    <t>INSTITUTO MUNICIPAL DE LA JUVENTUD</t>
  </si>
  <si>
    <t>3.1.2</t>
  </si>
  <si>
    <t>DEPARTAMENTO DE RECURSOS HUMANOS</t>
  </si>
  <si>
    <t>F</t>
  </si>
  <si>
    <t>3.1.1</t>
  </si>
  <si>
    <t>DIRECCION DE FOMENTO ECONOMICO</t>
  </si>
  <si>
    <t>G</t>
  </si>
  <si>
    <t>1.1.2</t>
  </si>
  <si>
    <t>DEPARTAMENTO DE FISCALIZACION</t>
  </si>
  <si>
    <t>2.1.6</t>
  </si>
  <si>
    <t>DIRECCION DE ECOLOGIA</t>
  </si>
  <si>
    <t>2.1.1</t>
  </si>
  <si>
    <t>EJECUCIÓN FISCAL</t>
  </si>
  <si>
    <t>1.7.1</t>
  </si>
  <si>
    <t>DIRECCION GENERAL DE SEGURIDAD</t>
  </si>
  <si>
    <t>RECLUSORIO MUNICIPAL</t>
  </si>
  <si>
    <t>1.7.2</t>
  </si>
  <si>
    <t>PROTECCION CIVIL</t>
  </si>
  <si>
    <t>CENTRAL DE EMERGECIAS 911</t>
  </si>
  <si>
    <t>1.8.5</t>
  </si>
  <si>
    <t>OFICINA DE RECLUTAMIENTO</t>
  </si>
  <si>
    <t>ARCHIVO MUNICIPAL</t>
  </si>
  <si>
    <t>DEPARTAMENTO DE SERVICIOS MEDICOS</t>
  </si>
  <si>
    <t>DEPARTAMENTO DE INFORMATICA</t>
  </si>
  <si>
    <t>2.2.1</t>
  </si>
  <si>
    <t>DIRECCION DE DESARROLLO URBANO</t>
  </si>
  <si>
    <t>MERCADOS</t>
  </si>
  <si>
    <t>K</t>
  </si>
  <si>
    <t>OBRA PUBLICA</t>
  </si>
  <si>
    <t>O</t>
  </si>
  <si>
    <t>1.3.4</t>
  </si>
  <si>
    <t>2.1.4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</si>
</sst>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8" fillId="3" borderId="3" xfId="8" applyFont="1" applyFill="1" applyBorder="1" applyAlignment="1" applyProtection="1">
      <alignment horizontal="center" vertical="center" wrapText="1"/>
      <protection locked="0"/>
    </xf>
    <xf numFmtId="0" fontId="8" fillId="3" borderId="1" xfId="8" applyFont="1" applyFill="1" applyBorder="1" applyAlignment="1" applyProtection="1">
      <alignment horizontal="center" vertical="center" wrapText="1"/>
      <protection locked="0"/>
    </xf>
    <xf numFmtId="0" fontId="8" fillId="3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28575</xdr:rowOff>
    </xdr:from>
    <xdr:to>
      <xdr:col>0</xdr:col>
      <xdr:colOff>1217828</xdr:colOff>
      <xdr:row>0</xdr:row>
      <xdr:rowOff>493395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0</xdr:row>
      <xdr:rowOff>47625</xdr:rowOff>
    </xdr:from>
    <xdr:to>
      <xdr:col>4</xdr:col>
      <xdr:colOff>804904</xdr:colOff>
      <xdr:row>0</xdr:row>
      <xdr:rowOff>497205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47625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54</xdr:row>
      <xdr:rowOff>66675</xdr:rowOff>
    </xdr:from>
    <xdr:to>
      <xdr:col>0</xdr:col>
      <xdr:colOff>3139017</xdr:colOff>
      <xdr:row>61</xdr:row>
      <xdr:rowOff>104775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533400" y="865822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3</xdr:col>
      <xdr:colOff>219075</xdr:colOff>
      <xdr:row>54</xdr:row>
      <xdr:rowOff>66675</xdr:rowOff>
    </xdr:from>
    <xdr:to>
      <xdr:col>3</xdr:col>
      <xdr:colOff>3270290</xdr:colOff>
      <xdr:row>61</xdr:row>
      <xdr:rowOff>104775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5562600" y="865822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8"/>
  <sheetViews>
    <sheetView tabSelected="1" view="pageBreakPreview" zoomScaleNormal="130" zoomScaleSheetLayoutView="100" workbookViewId="0">
      <selection activeCell="E48" sqref="E48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150592198.53999999</v>
      </c>
      <c r="C5" s="10">
        <v>43891945.68</v>
      </c>
      <c r="D5" s="9" t="s">
        <v>36</v>
      </c>
      <c r="E5" s="10">
        <v>68895082.590000004</v>
      </c>
      <c r="F5" s="11">
        <v>94261037.709999993</v>
      </c>
    </row>
    <row r="6" spans="1:6" x14ac:dyDescent="0.2">
      <c r="A6" s="9" t="s">
        <v>23</v>
      </c>
      <c r="B6" s="10">
        <v>11889410.91</v>
      </c>
      <c r="C6" s="10">
        <v>2669232.94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3425110.52</v>
      </c>
      <c r="C7" s="10">
        <v>15855983.949999999</v>
      </c>
      <c r="D7" s="9" t="s">
        <v>6</v>
      </c>
      <c r="E7" s="10">
        <v>23808000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30000000</v>
      </c>
    </row>
    <row r="10" spans="1:6" ht="20.399999999999999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215267.83</v>
      </c>
      <c r="C11" s="10">
        <v>205267.83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166121987.80000001</v>
      </c>
      <c r="C13" s="13">
        <f>SUM(C5:C11)</f>
        <v>62622430.399999991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92703082.590000004</v>
      </c>
      <c r="F14" s="18">
        <f>SUM(F5:F12)</f>
        <v>124261037.70999999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851798802.88</v>
      </c>
      <c r="C18" s="10">
        <v>827807422.65999997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117039289.26000001</v>
      </c>
      <c r="C19" s="10">
        <v>117025858.78</v>
      </c>
      <c r="D19" s="9" t="s">
        <v>11</v>
      </c>
      <c r="E19" s="10">
        <v>3120160</v>
      </c>
      <c r="F19" s="11">
        <v>6864160</v>
      </c>
    </row>
    <row r="20" spans="1:6" x14ac:dyDescent="0.2">
      <c r="A20" s="9" t="s">
        <v>32</v>
      </c>
      <c r="B20" s="10">
        <v>7035968.1799999997</v>
      </c>
      <c r="C20" s="10">
        <v>7035968.1799999997</v>
      </c>
      <c r="D20" s="9" t="s">
        <v>41</v>
      </c>
      <c r="E20" s="10">
        <v>0</v>
      </c>
      <c r="F20" s="11">
        <v>0</v>
      </c>
    </row>
    <row r="21" spans="1:6" ht="20.399999999999999" x14ac:dyDescent="0.2">
      <c r="A21" s="9" t="s">
        <v>33</v>
      </c>
      <c r="B21" s="10">
        <v>-52616154.539999999</v>
      </c>
      <c r="C21" s="10">
        <v>-52616154.539999999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1449989.26</v>
      </c>
      <c r="C22" s="10">
        <v>1449989.26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3120160</v>
      </c>
      <c r="F24" s="18">
        <f>SUM(F17:F22)</f>
        <v>6864160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924707895.03999996</v>
      </c>
      <c r="C26" s="13">
        <f>SUM(C16:C24)</f>
        <v>900703084.33999991</v>
      </c>
      <c r="D26" s="19" t="s">
        <v>50</v>
      </c>
      <c r="E26" s="13">
        <f>SUM(E24+E14)</f>
        <v>95823242.590000004</v>
      </c>
      <c r="F26" s="18">
        <f>SUM(F14+F24)</f>
        <v>131125197.70999999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1090829882.8399999</v>
      </c>
      <c r="C28" s="13">
        <f>C13+C26</f>
        <v>963325514.73999989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787622658.74000001</v>
      </c>
      <c r="F30" s="18">
        <f>SUM(F31:F33)</f>
        <v>787622658.74000001</v>
      </c>
    </row>
    <row r="31" spans="1:6" x14ac:dyDescent="0.2">
      <c r="A31" s="23"/>
      <c r="B31" s="21"/>
      <c r="C31" s="22"/>
      <c r="D31" s="9" t="s">
        <v>2</v>
      </c>
      <c r="E31" s="10">
        <v>786004034.75</v>
      </c>
      <c r="F31" s="11">
        <v>786004034.75</v>
      </c>
    </row>
    <row r="32" spans="1:6" x14ac:dyDescent="0.2">
      <c r="A32" s="23"/>
      <c r="B32" s="21"/>
      <c r="C32" s="22"/>
      <c r="D32" s="9" t="s">
        <v>13</v>
      </c>
      <c r="E32" s="10">
        <v>1618623.99</v>
      </c>
      <c r="F32" s="11">
        <v>1618623.99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207383981.50999999</v>
      </c>
      <c r="F35" s="18">
        <f>SUM(F36:F40)</f>
        <v>44577658.289999992</v>
      </c>
    </row>
    <row r="36" spans="1:6" x14ac:dyDescent="0.2">
      <c r="A36" s="23"/>
      <c r="B36" s="21"/>
      <c r="C36" s="22"/>
      <c r="D36" s="9" t="s">
        <v>46</v>
      </c>
      <c r="E36" s="10">
        <v>164149240.22999999</v>
      </c>
      <c r="F36" s="11">
        <v>81017774.379999995</v>
      </c>
    </row>
    <row r="37" spans="1:6" x14ac:dyDescent="0.2">
      <c r="A37" s="23"/>
      <c r="B37" s="21"/>
      <c r="C37" s="22"/>
      <c r="D37" s="9" t="s">
        <v>14</v>
      </c>
      <c r="E37" s="10">
        <v>43234741.280000001</v>
      </c>
      <c r="F37" s="11">
        <v>-36440116.090000004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0.399999999999999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995006640.25</v>
      </c>
      <c r="F46" s="18">
        <f>SUM(F42+F35+F30)</f>
        <v>832200317.02999997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1090829882.8399999</v>
      </c>
      <c r="F48" s="13">
        <f>F46+F26</f>
        <v>963325514.74000001</v>
      </c>
    </row>
    <row r="49" spans="1:6" x14ac:dyDescent="0.2">
      <c r="A49" s="20"/>
      <c r="B49" s="21"/>
      <c r="C49" s="21"/>
      <c r="D49" s="25"/>
      <c r="E49" s="22"/>
      <c r="F49" s="22"/>
    </row>
    <row r="51" spans="1:6" ht="13.2" x14ac:dyDescent="0.2">
      <c r="A51" s="26" t="s">
        <v>59</v>
      </c>
    </row>
    <row r="340" spans="1:10" x14ac:dyDescent="0.2">
      <c r="E340" s="4" t="s">
        <v>61</v>
      </c>
      <c r="F340" s="4">
        <v>6300</v>
      </c>
      <c r="G340" s="2">
        <v>0</v>
      </c>
      <c r="H340" s="2">
        <v>0</v>
      </c>
      <c r="I340" s="2">
        <v>1500</v>
      </c>
      <c r="J340" s="2">
        <v>1500</v>
      </c>
    </row>
    <row r="341" spans="1:10" x14ac:dyDescent="0.2">
      <c r="A341" s="1" t="s">
        <v>62</v>
      </c>
      <c r="B341" s="1" t="s">
        <v>63</v>
      </c>
      <c r="C341" s="4" t="s">
        <v>64</v>
      </c>
      <c r="D341" s="4">
        <v>1.5</v>
      </c>
      <c r="E341" s="4" t="s">
        <v>65</v>
      </c>
      <c r="F341" s="4">
        <v>360891.69</v>
      </c>
      <c r="G341" s="2">
        <v>0</v>
      </c>
      <c r="H341" s="2">
        <v>0</v>
      </c>
      <c r="I341" s="2">
        <v>27609.54</v>
      </c>
      <c r="J341" s="2">
        <v>27609.54</v>
      </c>
    </row>
    <row r="342" spans="1:10" x14ac:dyDescent="0.2">
      <c r="A342" s="1" t="s">
        <v>62</v>
      </c>
      <c r="B342" s="1" t="s">
        <v>63</v>
      </c>
      <c r="C342" s="4" t="s">
        <v>66</v>
      </c>
      <c r="D342" s="4">
        <v>1.5</v>
      </c>
      <c r="E342" s="4" t="s">
        <v>67</v>
      </c>
      <c r="F342" s="4">
        <v>178877.01</v>
      </c>
      <c r="G342" s="2">
        <v>0</v>
      </c>
      <c r="H342" s="2">
        <v>0</v>
      </c>
      <c r="I342" s="2">
        <v>44719.26</v>
      </c>
      <c r="J342" s="2">
        <v>44719.26</v>
      </c>
    </row>
    <row r="343" spans="1:10" x14ac:dyDescent="0.2">
      <c r="A343" s="1" t="s">
        <v>62</v>
      </c>
      <c r="B343" s="1" t="s">
        <v>63</v>
      </c>
      <c r="C343" s="4" t="s">
        <v>68</v>
      </c>
      <c r="D343" s="4">
        <v>1.5</v>
      </c>
      <c r="E343" s="4" t="s">
        <v>69</v>
      </c>
      <c r="F343" s="4">
        <v>87905.02</v>
      </c>
      <c r="G343" s="2">
        <v>0</v>
      </c>
      <c r="H343" s="2">
        <v>0</v>
      </c>
      <c r="I343" s="2">
        <v>10988.16</v>
      </c>
      <c r="J343" s="2">
        <v>10988.16</v>
      </c>
    </row>
    <row r="344" spans="1:10" x14ac:dyDescent="0.2">
      <c r="A344" s="1" t="s">
        <v>62</v>
      </c>
      <c r="B344" s="1" t="s">
        <v>63</v>
      </c>
      <c r="C344" s="4" t="s">
        <v>70</v>
      </c>
      <c r="D344" s="4">
        <v>1.5</v>
      </c>
      <c r="E344" s="4" t="s">
        <v>71</v>
      </c>
      <c r="F344" s="4">
        <v>269111.67</v>
      </c>
      <c r="G344" s="2">
        <v>0</v>
      </c>
      <c r="H344" s="2">
        <v>0</v>
      </c>
      <c r="I344" s="2">
        <v>62006.400000000001</v>
      </c>
      <c r="J344" s="2">
        <v>62006.400000000001</v>
      </c>
    </row>
    <row r="345" spans="1:10" x14ac:dyDescent="0.2">
      <c r="A345" s="1" t="s">
        <v>62</v>
      </c>
      <c r="B345" s="1" t="s">
        <v>63</v>
      </c>
      <c r="C345" s="4" t="s">
        <v>70</v>
      </c>
      <c r="D345" s="4">
        <v>1.5</v>
      </c>
      <c r="E345" s="4" t="s">
        <v>72</v>
      </c>
      <c r="F345" s="4">
        <v>1516674.29</v>
      </c>
      <c r="G345" s="2">
        <v>0</v>
      </c>
      <c r="H345" s="2">
        <v>0</v>
      </c>
      <c r="I345" s="2">
        <v>344280.42</v>
      </c>
      <c r="J345" s="2">
        <v>344280.42</v>
      </c>
    </row>
    <row r="346" spans="1:10" x14ac:dyDescent="0.2">
      <c r="A346" s="1" t="s">
        <v>62</v>
      </c>
      <c r="B346" s="1" t="s">
        <v>63</v>
      </c>
      <c r="C346" s="4" t="s">
        <v>70</v>
      </c>
      <c r="D346" s="4">
        <v>1.5</v>
      </c>
      <c r="E346" s="4" t="s">
        <v>73</v>
      </c>
      <c r="F346" s="4">
        <v>194854.32</v>
      </c>
      <c r="G346" s="2">
        <v>0</v>
      </c>
      <c r="H346" s="2">
        <v>0</v>
      </c>
      <c r="I346" s="2">
        <v>28928.16</v>
      </c>
      <c r="J346" s="2">
        <v>28928.16</v>
      </c>
    </row>
    <row r="347" spans="1:10" x14ac:dyDescent="0.2">
      <c r="A347" s="1" t="s">
        <v>62</v>
      </c>
      <c r="B347" s="1" t="s">
        <v>63</v>
      </c>
      <c r="C347" s="4" t="s">
        <v>74</v>
      </c>
      <c r="D347" s="4">
        <v>1.5</v>
      </c>
      <c r="E347" s="4" t="s">
        <v>75</v>
      </c>
      <c r="F347" s="4">
        <v>380787.35</v>
      </c>
      <c r="G347" s="2">
        <v>0</v>
      </c>
      <c r="H347" s="2">
        <v>0</v>
      </c>
      <c r="I347" s="2">
        <v>93214.44</v>
      </c>
      <c r="J347" s="2">
        <v>93214.44</v>
      </c>
    </row>
    <row r="348" spans="1:10" x14ac:dyDescent="0.2">
      <c r="B348" s="1" t="s">
        <v>63</v>
      </c>
      <c r="C348" s="4" t="s">
        <v>74</v>
      </c>
      <c r="D348" s="4">
        <v>1.5</v>
      </c>
      <c r="E348" s="4" t="s">
        <v>76</v>
      </c>
      <c r="F348" s="4">
        <v>353396.28</v>
      </c>
      <c r="G348" s="2">
        <v>0</v>
      </c>
      <c r="H348" s="2">
        <v>0</v>
      </c>
      <c r="I348" s="2">
        <v>81279.360000000001</v>
      </c>
    </row>
    <row r="349" spans="1:10" x14ac:dyDescent="0.2">
      <c r="A349" s="1" t="s">
        <v>62</v>
      </c>
      <c r="B349" s="1" t="s">
        <v>63</v>
      </c>
      <c r="C349" s="4" t="s">
        <v>77</v>
      </c>
      <c r="D349" s="4">
        <v>1.5</v>
      </c>
      <c r="E349" s="4" t="s">
        <v>78</v>
      </c>
      <c r="F349" s="4">
        <v>153822.81</v>
      </c>
      <c r="G349" s="2">
        <v>0</v>
      </c>
      <c r="H349" s="2">
        <v>0</v>
      </c>
      <c r="I349" s="2">
        <v>38455.68</v>
      </c>
      <c r="J349" s="2">
        <v>38455.68</v>
      </c>
    </row>
    <row r="350" spans="1:10" x14ac:dyDescent="0.2">
      <c r="A350" s="1" t="s">
        <v>62</v>
      </c>
      <c r="B350" s="1" t="s">
        <v>63</v>
      </c>
      <c r="C350" s="4" t="s">
        <v>77</v>
      </c>
      <c r="D350" s="4">
        <v>1.5</v>
      </c>
      <c r="E350" s="4" t="s">
        <v>79</v>
      </c>
      <c r="F350" s="4">
        <v>218221.18</v>
      </c>
      <c r="G350" s="2">
        <v>0</v>
      </c>
      <c r="H350" s="2">
        <v>0</v>
      </c>
      <c r="I350" s="2">
        <v>0</v>
      </c>
      <c r="J350" s="2">
        <v>0</v>
      </c>
    </row>
    <row r="351" spans="1:10" x14ac:dyDescent="0.2">
      <c r="A351" s="1" t="s">
        <v>62</v>
      </c>
      <c r="B351" s="1" t="s">
        <v>63</v>
      </c>
      <c r="C351" s="4" t="s">
        <v>80</v>
      </c>
      <c r="D351" s="4">
        <v>1.5</v>
      </c>
      <c r="E351" s="4" t="s">
        <v>81</v>
      </c>
      <c r="F351" s="4">
        <v>832743.99</v>
      </c>
      <c r="G351" s="2">
        <v>0</v>
      </c>
      <c r="H351" s="2">
        <v>0</v>
      </c>
      <c r="I351" s="2">
        <v>204274.32</v>
      </c>
      <c r="J351" s="2">
        <v>204274.32</v>
      </c>
    </row>
    <row r="352" spans="1:10" x14ac:dyDescent="0.2">
      <c r="A352" s="1" t="s">
        <v>62</v>
      </c>
      <c r="B352" s="1" t="s">
        <v>63</v>
      </c>
      <c r="C352" s="4" t="s">
        <v>80</v>
      </c>
      <c r="D352" s="4">
        <v>1.5</v>
      </c>
      <c r="E352" s="4" t="s">
        <v>82</v>
      </c>
      <c r="F352" s="4">
        <v>947621.45</v>
      </c>
      <c r="G352" s="2">
        <v>0</v>
      </c>
      <c r="H352" s="2">
        <v>0</v>
      </c>
      <c r="I352" s="2">
        <v>152642.67000000001</v>
      </c>
      <c r="J352" s="2">
        <v>152642.67000000001</v>
      </c>
    </row>
    <row r="353" spans="1:10" x14ac:dyDescent="0.2">
      <c r="A353" s="1" t="s">
        <v>62</v>
      </c>
      <c r="B353" s="1" t="s">
        <v>63</v>
      </c>
      <c r="C353" s="4" t="s">
        <v>80</v>
      </c>
      <c r="D353" s="4">
        <v>1.5</v>
      </c>
      <c r="E353" s="4" t="s">
        <v>83</v>
      </c>
      <c r="F353" s="4">
        <v>371819.83</v>
      </c>
      <c r="G353" s="2">
        <v>0</v>
      </c>
      <c r="H353" s="2">
        <v>0</v>
      </c>
      <c r="I353" s="2">
        <v>111676.5</v>
      </c>
      <c r="J353" s="2">
        <v>111676.5</v>
      </c>
    </row>
    <row r="354" spans="1:10" x14ac:dyDescent="0.2">
      <c r="A354" s="1" t="s">
        <v>62</v>
      </c>
      <c r="B354" s="1" t="s">
        <v>63</v>
      </c>
      <c r="C354" s="4" t="s">
        <v>84</v>
      </c>
      <c r="D354" s="4">
        <v>1.5</v>
      </c>
      <c r="E354" s="4" t="s">
        <v>85</v>
      </c>
      <c r="F354" s="4">
        <v>453704.95</v>
      </c>
      <c r="G354" s="2">
        <v>0</v>
      </c>
      <c r="H354" s="2">
        <v>0</v>
      </c>
      <c r="I354" s="2">
        <v>94005.52</v>
      </c>
      <c r="J354" s="2">
        <v>94005.52</v>
      </c>
    </row>
    <row r="355" spans="1:10" x14ac:dyDescent="0.2">
      <c r="A355" s="1" t="s">
        <v>62</v>
      </c>
      <c r="B355" s="1" t="s">
        <v>63</v>
      </c>
      <c r="C355" s="4" t="s">
        <v>84</v>
      </c>
      <c r="D355" s="4">
        <v>1.5</v>
      </c>
      <c r="E355" s="4" t="s">
        <v>86</v>
      </c>
      <c r="F355" s="4">
        <v>511672.26</v>
      </c>
      <c r="G355" s="2">
        <v>0</v>
      </c>
      <c r="H355" s="2">
        <v>0</v>
      </c>
      <c r="I355" s="2">
        <v>108122.04</v>
      </c>
      <c r="J355" s="2">
        <v>108122.04</v>
      </c>
    </row>
    <row r="356" spans="1:10" x14ac:dyDescent="0.2">
      <c r="A356" s="1" t="s">
        <v>62</v>
      </c>
      <c r="B356" s="1" t="s">
        <v>63</v>
      </c>
      <c r="C356" s="4" t="s">
        <v>84</v>
      </c>
      <c r="D356" s="4">
        <v>1.5</v>
      </c>
      <c r="E356" s="4" t="s">
        <v>87</v>
      </c>
      <c r="F356" s="4">
        <v>510186.02</v>
      </c>
      <c r="G356" s="2">
        <v>0</v>
      </c>
      <c r="H356" s="2">
        <v>0</v>
      </c>
    </row>
    <row r="361" spans="1:10" x14ac:dyDescent="0.2">
      <c r="G361" s="2">
        <v>0</v>
      </c>
      <c r="H361" s="2">
        <v>0</v>
      </c>
      <c r="I361" s="2">
        <v>155867.12</v>
      </c>
      <c r="J361" s="2">
        <v>155867.12</v>
      </c>
    </row>
    <row r="362" spans="1:10" x14ac:dyDescent="0.2">
      <c r="A362" s="1" t="s">
        <v>62</v>
      </c>
      <c r="B362" s="1" t="s">
        <v>63</v>
      </c>
      <c r="C362" s="4" t="s">
        <v>88</v>
      </c>
      <c r="D362" s="4">
        <v>2.5</v>
      </c>
      <c r="E362" s="4" t="s">
        <v>89</v>
      </c>
      <c r="F362" s="4">
        <v>855731.91</v>
      </c>
      <c r="G362" s="2">
        <v>0</v>
      </c>
      <c r="H362" s="2">
        <v>0</v>
      </c>
      <c r="I362" s="2">
        <v>227830.53</v>
      </c>
      <c r="J362" s="2">
        <v>227830.53</v>
      </c>
    </row>
    <row r="363" spans="1:10" x14ac:dyDescent="0.2">
      <c r="A363" s="1" t="s">
        <v>62</v>
      </c>
      <c r="B363" s="1" t="s">
        <v>63</v>
      </c>
      <c r="C363" s="4" t="s">
        <v>88</v>
      </c>
      <c r="D363" s="4">
        <v>2.5</v>
      </c>
      <c r="E363" s="4" t="s">
        <v>90</v>
      </c>
      <c r="F363" s="4">
        <v>277512.18</v>
      </c>
      <c r="G363" s="2">
        <v>0</v>
      </c>
      <c r="H363" s="2">
        <v>0</v>
      </c>
      <c r="I363" s="2">
        <v>28084.86</v>
      </c>
      <c r="J363" s="2">
        <v>28084.86</v>
      </c>
    </row>
    <row r="364" spans="1:10" x14ac:dyDescent="0.2">
      <c r="A364" s="1" t="s">
        <v>62</v>
      </c>
      <c r="B364" s="1" t="s">
        <v>63</v>
      </c>
      <c r="C364" s="4" t="s">
        <v>88</v>
      </c>
      <c r="D364" s="4">
        <v>2.5</v>
      </c>
      <c r="E364" s="4" t="s">
        <v>91</v>
      </c>
      <c r="F364" s="4">
        <v>372613.87</v>
      </c>
      <c r="G364" s="2">
        <v>0</v>
      </c>
      <c r="H364" s="2">
        <v>0</v>
      </c>
      <c r="I364" s="2">
        <v>76254</v>
      </c>
      <c r="J364" s="2">
        <v>76254</v>
      </c>
    </row>
    <row r="365" spans="1:10" x14ac:dyDescent="0.2">
      <c r="A365" s="1" t="s">
        <v>62</v>
      </c>
      <c r="B365" s="1" t="s">
        <v>63</v>
      </c>
      <c r="C365" s="4" t="s">
        <v>92</v>
      </c>
      <c r="D365" s="4">
        <v>1.5</v>
      </c>
      <c r="E365" s="4" t="s">
        <v>93</v>
      </c>
      <c r="F365" s="4">
        <v>498727.46</v>
      </c>
      <c r="G365" s="2">
        <v>0</v>
      </c>
      <c r="H365" s="2">
        <v>0</v>
      </c>
      <c r="I365" s="2">
        <v>81262.47</v>
      </c>
      <c r="J365" s="2">
        <v>81262.47</v>
      </c>
    </row>
    <row r="366" spans="1:10" x14ac:dyDescent="0.2">
      <c r="A366" s="1" t="s">
        <v>62</v>
      </c>
      <c r="B366" s="1" t="s">
        <v>63</v>
      </c>
      <c r="C366" s="4" t="s">
        <v>94</v>
      </c>
      <c r="D366" s="4">
        <v>1.5</v>
      </c>
      <c r="E366" s="4" t="s">
        <v>95</v>
      </c>
      <c r="F366" s="4">
        <v>633200.87</v>
      </c>
      <c r="G366" s="2">
        <v>0</v>
      </c>
      <c r="H366" s="2">
        <v>0</v>
      </c>
      <c r="I366" s="2">
        <v>96248.3</v>
      </c>
      <c r="J366" s="2">
        <v>96248.3</v>
      </c>
    </row>
    <row r="367" spans="1:10" x14ac:dyDescent="0.2">
      <c r="A367" s="1" t="s">
        <v>62</v>
      </c>
      <c r="B367" s="1" t="s">
        <v>63</v>
      </c>
      <c r="C367" s="4" t="s">
        <v>96</v>
      </c>
      <c r="D367" s="4">
        <v>1.5</v>
      </c>
      <c r="E367" s="4" t="s">
        <v>97</v>
      </c>
      <c r="F367" s="4">
        <v>200632.05</v>
      </c>
      <c r="G367" s="2">
        <v>0</v>
      </c>
      <c r="H367" s="2">
        <v>0</v>
      </c>
    </row>
    <row r="371" spans="1:10" x14ac:dyDescent="0.2">
      <c r="F371" s="4">
        <v>623106.72</v>
      </c>
      <c r="G371" s="2">
        <v>0</v>
      </c>
      <c r="H371" s="2">
        <v>0</v>
      </c>
      <c r="I371" s="2">
        <v>122095.74</v>
      </c>
      <c r="J371" s="2">
        <v>122095.74</v>
      </c>
    </row>
    <row r="372" spans="1:10" x14ac:dyDescent="0.2">
      <c r="A372" s="1" t="s">
        <v>62</v>
      </c>
      <c r="B372" s="1" t="s">
        <v>63</v>
      </c>
      <c r="C372" s="4" t="s">
        <v>98</v>
      </c>
      <c r="D372" s="4">
        <v>1.5</v>
      </c>
      <c r="E372" s="4" t="s">
        <v>99</v>
      </c>
      <c r="F372" s="4">
        <v>823399.24</v>
      </c>
      <c r="G372" s="2">
        <v>0</v>
      </c>
      <c r="H372" s="2">
        <v>0</v>
      </c>
      <c r="I372" s="2">
        <v>199349.7</v>
      </c>
      <c r="J372" s="2">
        <v>199349.7</v>
      </c>
    </row>
    <row r="373" spans="1:10" x14ac:dyDescent="0.2">
      <c r="A373" s="1" t="s">
        <v>62</v>
      </c>
      <c r="B373" s="1" t="s">
        <v>63</v>
      </c>
      <c r="C373" s="4" t="s">
        <v>98</v>
      </c>
      <c r="D373" s="4">
        <v>1.5</v>
      </c>
      <c r="E373" s="4" t="s">
        <v>100</v>
      </c>
      <c r="F373" s="4">
        <v>1479348.81</v>
      </c>
      <c r="G373" s="2">
        <v>0</v>
      </c>
      <c r="H373" s="2">
        <v>0</v>
      </c>
      <c r="I373" s="2">
        <v>268026.27</v>
      </c>
      <c r="J373" s="2">
        <v>268026.27</v>
      </c>
    </row>
    <row r="374" spans="1:10" x14ac:dyDescent="0.2">
      <c r="A374" s="1" t="s">
        <v>62</v>
      </c>
      <c r="B374" s="1" t="s">
        <v>63</v>
      </c>
      <c r="C374" s="4" t="s">
        <v>98</v>
      </c>
      <c r="D374" s="4">
        <v>1.5</v>
      </c>
      <c r="E374" s="4" t="s">
        <v>101</v>
      </c>
      <c r="F374" s="4">
        <v>218619.26</v>
      </c>
      <c r="G374" s="2">
        <v>0</v>
      </c>
      <c r="H374" s="2">
        <v>0</v>
      </c>
      <c r="I374" s="2">
        <v>34873.379999999997</v>
      </c>
      <c r="J374" s="2">
        <v>34873.379999999997</v>
      </c>
    </row>
    <row r="375" spans="1:10" x14ac:dyDescent="0.2">
      <c r="A375" s="1" t="s">
        <v>62</v>
      </c>
      <c r="B375" s="1" t="s">
        <v>63</v>
      </c>
      <c r="C375" s="4" t="s">
        <v>102</v>
      </c>
      <c r="D375" s="4">
        <v>1.5</v>
      </c>
      <c r="E375" s="4" t="s">
        <v>103</v>
      </c>
      <c r="F375" s="4">
        <v>334874.83</v>
      </c>
      <c r="G375" s="2">
        <v>0</v>
      </c>
      <c r="H375" s="2">
        <v>0</v>
      </c>
      <c r="I375" s="2">
        <v>75236.789999999994</v>
      </c>
      <c r="J375" s="2">
        <v>75236.789999999994</v>
      </c>
    </row>
    <row r="376" spans="1:10" x14ac:dyDescent="0.2">
      <c r="A376" s="1" t="s">
        <v>62</v>
      </c>
      <c r="B376" s="1" t="s">
        <v>63</v>
      </c>
      <c r="C376" s="4" t="s">
        <v>104</v>
      </c>
      <c r="D376" s="4">
        <v>1.5</v>
      </c>
      <c r="E376" s="4" t="s">
        <v>105</v>
      </c>
      <c r="F376" s="4">
        <v>521244.74</v>
      </c>
      <c r="G376" s="2">
        <v>0</v>
      </c>
      <c r="H376" s="2">
        <v>0</v>
      </c>
      <c r="I376" s="2">
        <v>99866.76</v>
      </c>
      <c r="J376" s="2">
        <v>99866.76</v>
      </c>
    </row>
    <row r="377" spans="1:10" x14ac:dyDescent="0.2">
      <c r="A377" s="1" t="s">
        <v>62</v>
      </c>
      <c r="B377" s="1" t="s">
        <v>63</v>
      </c>
      <c r="C377" s="4" t="s">
        <v>104</v>
      </c>
      <c r="D377" s="4">
        <v>1.5</v>
      </c>
      <c r="E377" s="4" t="s">
        <v>106</v>
      </c>
      <c r="F377" s="4">
        <v>400055.26</v>
      </c>
      <c r="G377" s="2">
        <v>0</v>
      </c>
      <c r="H377" s="2">
        <v>0</v>
      </c>
      <c r="I377" s="2">
        <v>80920.59</v>
      </c>
      <c r="J377" s="2">
        <v>80920.59</v>
      </c>
    </row>
    <row r="378" spans="1:10" x14ac:dyDescent="0.2">
      <c r="A378" s="1" t="s">
        <v>62</v>
      </c>
      <c r="B378" s="1" t="s">
        <v>63</v>
      </c>
      <c r="C378" s="4" t="s">
        <v>104</v>
      </c>
      <c r="D378" s="4">
        <v>1.5</v>
      </c>
      <c r="E378" s="4" t="s">
        <v>107</v>
      </c>
      <c r="F378" s="4">
        <v>896991.32</v>
      </c>
      <c r="G378" s="2">
        <v>0</v>
      </c>
      <c r="H378" s="2">
        <v>0</v>
      </c>
      <c r="I378" s="2">
        <v>184133.84</v>
      </c>
      <c r="J378" s="2">
        <v>184133.84</v>
      </c>
    </row>
    <row r="379" spans="1:10" x14ac:dyDescent="0.2">
      <c r="A379" s="1" t="s">
        <v>62</v>
      </c>
      <c r="B379" s="1" t="s">
        <v>63</v>
      </c>
      <c r="C379" s="4" t="s">
        <v>104</v>
      </c>
      <c r="D379" s="4">
        <v>1.5</v>
      </c>
      <c r="E379" s="4" t="s">
        <v>108</v>
      </c>
      <c r="F379" s="4">
        <v>825656.42</v>
      </c>
      <c r="G379" s="2">
        <v>0</v>
      </c>
      <c r="H379" s="2">
        <v>0</v>
      </c>
      <c r="I379" s="2">
        <v>194806.88</v>
      </c>
      <c r="J379" s="2">
        <v>194806.88</v>
      </c>
    </row>
    <row r="380" spans="1:10" x14ac:dyDescent="0.2">
      <c r="A380" s="1" t="s">
        <v>62</v>
      </c>
      <c r="B380" s="1" t="s">
        <v>63</v>
      </c>
      <c r="C380" s="4" t="s">
        <v>104</v>
      </c>
      <c r="D380" s="4">
        <v>1.5</v>
      </c>
      <c r="E380" s="4" t="s">
        <v>109</v>
      </c>
      <c r="F380" s="4">
        <v>465461.29</v>
      </c>
      <c r="G380" s="2">
        <v>0</v>
      </c>
      <c r="H380" s="2">
        <v>0</v>
      </c>
      <c r="I380" s="2">
        <v>92286.51</v>
      </c>
      <c r="J380" s="2">
        <v>92286.51</v>
      </c>
    </row>
    <row r="381" spans="1:10" x14ac:dyDescent="0.2">
      <c r="A381" s="1" t="s">
        <v>62</v>
      </c>
      <c r="B381" s="1" t="s">
        <v>63</v>
      </c>
      <c r="C381" s="4" t="s">
        <v>110</v>
      </c>
      <c r="D381" s="4">
        <v>1.5</v>
      </c>
      <c r="E381" s="4" t="s">
        <v>111</v>
      </c>
      <c r="F381" s="4">
        <v>332416.83</v>
      </c>
      <c r="G381" s="2">
        <v>0</v>
      </c>
      <c r="H381" s="2">
        <v>0</v>
      </c>
      <c r="I381" s="2">
        <v>83104.259999999995</v>
      </c>
      <c r="J381" s="2">
        <v>83104.259999999995</v>
      </c>
    </row>
    <row r="382" spans="1:10" x14ac:dyDescent="0.2">
      <c r="A382" s="1" t="s">
        <v>62</v>
      </c>
      <c r="B382" s="1" t="s">
        <v>63</v>
      </c>
      <c r="C382" s="4" t="s">
        <v>110</v>
      </c>
      <c r="D382" s="4">
        <v>1.5</v>
      </c>
      <c r="E382" s="4" t="s">
        <v>112</v>
      </c>
      <c r="F382" s="4">
        <v>564959.01</v>
      </c>
      <c r="G382" s="2">
        <v>0</v>
      </c>
      <c r="I382" s="2">
        <v>124784.7</v>
      </c>
      <c r="J382" s="2">
        <v>124784.7</v>
      </c>
    </row>
    <row r="383" spans="1:10" x14ac:dyDescent="0.2">
      <c r="A383" s="1" t="s">
        <v>62</v>
      </c>
      <c r="B383" s="1" t="s">
        <v>63</v>
      </c>
      <c r="C383" s="4" t="s">
        <v>113</v>
      </c>
      <c r="D383" s="4">
        <v>1.5</v>
      </c>
      <c r="E383" s="4" t="s">
        <v>114</v>
      </c>
      <c r="F383" s="4">
        <v>471708.52</v>
      </c>
      <c r="G383" s="2">
        <v>0</v>
      </c>
      <c r="H383" s="2">
        <v>0</v>
      </c>
      <c r="I383" s="2">
        <v>100868.13</v>
      </c>
      <c r="J383" s="2">
        <v>100868.13</v>
      </c>
    </row>
    <row r="384" spans="1:10" x14ac:dyDescent="0.2">
      <c r="A384" s="1" t="s">
        <v>62</v>
      </c>
      <c r="B384" s="1" t="s">
        <v>63</v>
      </c>
      <c r="C384" s="4" t="s">
        <v>115</v>
      </c>
      <c r="D384" s="4">
        <v>1.5</v>
      </c>
      <c r="E384" s="4" t="s">
        <v>116</v>
      </c>
      <c r="F384" s="4">
        <v>193629.72</v>
      </c>
      <c r="G384" s="2">
        <v>0</v>
      </c>
      <c r="H384" s="2">
        <v>0</v>
      </c>
      <c r="I384" s="2">
        <v>35994.959999999999</v>
      </c>
      <c r="J384" s="2">
        <v>35994.959999999999</v>
      </c>
    </row>
    <row r="385" spans="1:10" x14ac:dyDescent="0.2">
      <c r="A385" s="1" t="s">
        <v>62</v>
      </c>
      <c r="B385" s="1" t="s">
        <v>63</v>
      </c>
      <c r="C385" s="4" t="s">
        <v>117</v>
      </c>
      <c r="D385" s="4">
        <v>1.5</v>
      </c>
      <c r="E385" s="4" t="s">
        <v>118</v>
      </c>
      <c r="F385" s="4">
        <v>676463.79</v>
      </c>
      <c r="G385" s="2">
        <v>0</v>
      </c>
      <c r="H385" s="2">
        <v>0</v>
      </c>
      <c r="I385" s="2">
        <v>92461.8</v>
      </c>
      <c r="J385" s="2">
        <v>92461.8</v>
      </c>
    </row>
    <row r="386" spans="1:10" x14ac:dyDescent="0.2">
      <c r="A386" s="1" t="s">
        <v>62</v>
      </c>
      <c r="B386" s="1" t="s">
        <v>63</v>
      </c>
      <c r="C386" s="4" t="s">
        <v>119</v>
      </c>
      <c r="D386" s="4">
        <v>1.5</v>
      </c>
      <c r="E386" s="4" t="s">
        <v>120</v>
      </c>
      <c r="F386" s="4">
        <v>214231.67999999999</v>
      </c>
      <c r="G386" s="2">
        <v>0</v>
      </c>
      <c r="H386" s="2">
        <v>0</v>
      </c>
      <c r="I386" s="2">
        <v>48791.28</v>
      </c>
      <c r="J386" s="2">
        <v>48791.28</v>
      </c>
    </row>
    <row r="387" spans="1:10" x14ac:dyDescent="0.2">
      <c r="A387" s="1" t="s">
        <v>62</v>
      </c>
      <c r="B387" s="1" t="s">
        <v>63</v>
      </c>
      <c r="C387" s="4" t="s">
        <v>119</v>
      </c>
      <c r="D387" s="4">
        <v>1.5</v>
      </c>
      <c r="E387" s="4" t="s">
        <v>121</v>
      </c>
      <c r="F387" s="4">
        <v>319126.58</v>
      </c>
      <c r="G387" s="2">
        <v>0</v>
      </c>
      <c r="H387" s="2">
        <v>0</v>
      </c>
      <c r="I387" s="2">
        <v>67041</v>
      </c>
      <c r="J387" s="2">
        <v>67041</v>
      </c>
    </row>
    <row r="388" spans="1:10" x14ac:dyDescent="0.2">
      <c r="A388" s="1" t="s">
        <v>62</v>
      </c>
      <c r="B388" s="1" t="s">
        <v>63</v>
      </c>
      <c r="C388" s="4" t="s">
        <v>122</v>
      </c>
      <c r="D388" s="4">
        <v>1.5</v>
      </c>
      <c r="E388" s="4" t="s">
        <v>123</v>
      </c>
      <c r="F388" s="4">
        <v>981123.46</v>
      </c>
      <c r="G388" s="2">
        <v>0</v>
      </c>
      <c r="H388" s="2">
        <v>0</v>
      </c>
      <c r="I388" s="2">
        <v>220990.38</v>
      </c>
      <c r="J388" s="2">
        <v>220990.38</v>
      </c>
    </row>
    <row r="389" spans="1:10" x14ac:dyDescent="0.2">
      <c r="A389" s="1" t="s">
        <v>62</v>
      </c>
      <c r="B389" s="1" t="s">
        <v>124</v>
      </c>
      <c r="C389" s="4" t="s">
        <v>125</v>
      </c>
      <c r="D389" s="4">
        <v>1.5</v>
      </c>
      <c r="E389" s="4" t="s">
        <v>126</v>
      </c>
      <c r="F389" s="4">
        <v>332362.15999999997</v>
      </c>
      <c r="G389" s="2">
        <v>0</v>
      </c>
      <c r="H389" s="2">
        <v>0</v>
      </c>
      <c r="I389" s="2">
        <v>81475.259999999995</v>
      </c>
      <c r="J389" s="2">
        <v>81475.259999999995</v>
      </c>
    </row>
    <row r="390" spans="1:10" x14ac:dyDescent="0.2">
      <c r="A390" s="1" t="s">
        <v>62</v>
      </c>
      <c r="B390" s="1" t="s">
        <v>127</v>
      </c>
      <c r="C390" s="4" t="s">
        <v>128</v>
      </c>
      <c r="D390" s="4">
        <v>1.5</v>
      </c>
      <c r="E390" s="4" t="s">
        <v>129</v>
      </c>
      <c r="F390" s="4">
        <v>285873.99</v>
      </c>
      <c r="G390" s="2">
        <v>0</v>
      </c>
      <c r="H390" s="2">
        <v>0</v>
      </c>
      <c r="I390" s="2">
        <v>53776.02</v>
      </c>
      <c r="J390" s="2">
        <v>53776.02</v>
      </c>
    </row>
    <row r="391" spans="1:10" x14ac:dyDescent="0.2">
      <c r="A391" s="1" t="s">
        <v>62</v>
      </c>
      <c r="B391" s="1" t="s">
        <v>127</v>
      </c>
      <c r="C391" s="4" t="s">
        <v>130</v>
      </c>
      <c r="D391" s="4">
        <v>1.5</v>
      </c>
      <c r="E391" s="4" t="s">
        <v>131</v>
      </c>
      <c r="F391" s="4">
        <v>313305.01</v>
      </c>
      <c r="G391" s="2">
        <v>0</v>
      </c>
      <c r="H391" s="2">
        <v>0</v>
      </c>
      <c r="I391" s="2">
        <v>57283.38</v>
      </c>
      <c r="J391" s="2">
        <v>57283.38</v>
      </c>
    </row>
    <row r="392" spans="1:10" x14ac:dyDescent="0.2">
      <c r="A392" s="1" t="s">
        <v>62</v>
      </c>
    </row>
    <row r="398" spans="1:10" x14ac:dyDescent="0.2">
      <c r="E398" s="4" t="s">
        <v>69</v>
      </c>
      <c r="F398" s="4">
        <v>55000</v>
      </c>
      <c r="G398" s="2">
        <v>0</v>
      </c>
      <c r="H398" s="2">
        <v>0</v>
      </c>
      <c r="I398" s="2">
        <v>7744.01</v>
      </c>
      <c r="J398" s="2">
        <v>4768.2</v>
      </c>
    </row>
    <row r="399" spans="1:10" x14ac:dyDescent="0.2">
      <c r="A399" s="1" t="s">
        <v>132</v>
      </c>
      <c r="B399" s="1" t="s">
        <v>63</v>
      </c>
      <c r="C399" s="4" t="s">
        <v>70</v>
      </c>
      <c r="D399" s="4">
        <v>1.1000000000000001</v>
      </c>
      <c r="E399" s="4" t="s">
        <v>71</v>
      </c>
      <c r="F399" s="4">
        <v>17000</v>
      </c>
      <c r="G399" s="2">
        <v>0</v>
      </c>
      <c r="H399" s="2">
        <v>0</v>
      </c>
      <c r="I399" s="2">
        <v>7697.51</v>
      </c>
      <c r="J399" s="2">
        <v>3537.5</v>
      </c>
    </row>
    <row r="400" spans="1:10" x14ac:dyDescent="0.2">
      <c r="A400" s="1" t="s">
        <v>132</v>
      </c>
      <c r="B400" s="1" t="s">
        <v>63</v>
      </c>
      <c r="C400" s="4" t="s">
        <v>70</v>
      </c>
      <c r="D400" s="4">
        <v>1.1000000000000001</v>
      </c>
      <c r="E400" s="4" t="s">
        <v>72</v>
      </c>
      <c r="F400" s="4">
        <v>47500</v>
      </c>
      <c r="G400" s="2">
        <v>0</v>
      </c>
      <c r="H400" s="2">
        <v>0</v>
      </c>
      <c r="I400" s="2">
        <v>16737.080000000002</v>
      </c>
      <c r="J400" s="2">
        <v>5132.8999999999996</v>
      </c>
    </row>
    <row r="401" spans="1:10" x14ac:dyDescent="0.2">
      <c r="A401" s="1" t="s">
        <v>132</v>
      </c>
      <c r="B401" s="1" t="s">
        <v>63</v>
      </c>
      <c r="C401" s="4" t="s">
        <v>70</v>
      </c>
      <c r="D401" s="4">
        <v>1.1000000000000001</v>
      </c>
      <c r="E401" s="4" t="s">
        <v>73</v>
      </c>
      <c r="F401" s="4">
        <v>20000</v>
      </c>
      <c r="G401" s="2">
        <v>0</v>
      </c>
      <c r="H401" s="2">
        <v>0</v>
      </c>
      <c r="I401" s="2">
        <v>0</v>
      </c>
      <c r="J401" s="2">
        <v>0</v>
      </c>
    </row>
    <row r="402" spans="1:10" x14ac:dyDescent="0.2">
      <c r="A402" s="1" t="s">
        <v>132</v>
      </c>
      <c r="B402" s="1" t="s">
        <v>63</v>
      </c>
      <c r="C402" s="4" t="s">
        <v>74</v>
      </c>
      <c r="D402" s="4">
        <v>1.1000000000000001</v>
      </c>
      <c r="E402" s="4" t="s">
        <v>75</v>
      </c>
      <c r="F402" s="4">
        <v>140000</v>
      </c>
      <c r="G402" s="2">
        <v>0</v>
      </c>
      <c r="H402" s="2">
        <v>0</v>
      </c>
      <c r="I402" s="2">
        <v>31117.08</v>
      </c>
      <c r="J402" s="2">
        <v>6438.94</v>
      </c>
    </row>
    <row r="403" spans="1:10" x14ac:dyDescent="0.2">
      <c r="A403" s="1" t="s">
        <v>132</v>
      </c>
      <c r="B403" s="1" t="s">
        <v>63</v>
      </c>
      <c r="C403" s="4" t="s">
        <v>74</v>
      </c>
      <c r="D403" s="4">
        <v>1.1000000000000001</v>
      </c>
      <c r="E403" s="4" t="s">
        <v>76</v>
      </c>
      <c r="F403" s="4">
        <v>14000</v>
      </c>
      <c r="G403" s="2">
        <v>0</v>
      </c>
      <c r="H403" s="2">
        <v>0</v>
      </c>
      <c r="I403" s="2">
        <v>6227.66</v>
      </c>
      <c r="J403" s="2">
        <v>6227.66</v>
      </c>
    </row>
    <row r="404" spans="1:10" x14ac:dyDescent="0.2">
      <c r="A404" s="1" t="s">
        <v>132</v>
      </c>
      <c r="B404" s="1" t="s">
        <v>63</v>
      </c>
      <c r="C404" s="4" t="s">
        <v>77</v>
      </c>
      <c r="D404" s="4">
        <v>1.1000000000000001</v>
      </c>
      <c r="E404" s="4" t="s">
        <v>78</v>
      </c>
      <c r="F404" s="4">
        <v>22000</v>
      </c>
      <c r="G404" s="2">
        <v>0</v>
      </c>
      <c r="H404" s="2">
        <v>0</v>
      </c>
      <c r="I404" s="2">
        <v>3583.06</v>
      </c>
      <c r="J404" s="2">
        <v>1425.46</v>
      </c>
    </row>
    <row r="405" spans="1:10" x14ac:dyDescent="0.2">
      <c r="A405" s="1" t="s">
        <v>132</v>
      </c>
      <c r="B405" s="1" t="s">
        <v>63</v>
      </c>
      <c r="C405" s="4" t="s">
        <v>77</v>
      </c>
      <c r="D405" s="4">
        <v>1.1000000000000001</v>
      </c>
      <c r="E405" s="4" t="s">
        <v>79</v>
      </c>
      <c r="F405" s="4">
        <v>24000</v>
      </c>
      <c r="G405" s="2">
        <v>0</v>
      </c>
      <c r="H405" s="2">
        <v>0</v>
      </c>
      <c r="I405" s="2">
        <v>2017.36</v>
      </c>
      <c r="J405" s="2">
        <v>0</v>
      </c>
    </row>
    <row r="406" spans="1:10" x14ac:dyDescent="0.2">
      <c r="A406" s="1" t="s">
        <v>132</v>
      </c>
      <c r="B406" s="1" t="s">
        <v>63</v>
      </c>
      <c r="C406" s="4" t="s">
        <v>80</v>
      </c>
      <c r="D406" s="4">
        <v>1.1000000000000001</v>
      </c>
      <c r="E406" s="4" t="s">
        <v>81</v>
      </c>
      <c r="F406" s="4">
        <v>115000</v>
      </c>
      <c r="G406" s="2">
        <v>0</v>
      </c>
      <c r="H406" s="2">
        <v>0</v>
      </c>
      <c r="I406" s="2">
        <v>6505.35</v>
      </c>
      <c r="J406" s="2">
        <v>0</v>
      </c>
    </row>
    <row r="407" spans="1:10" x14ac:dyDescent="0.2">
      <c r="A407" s="1" t="s">
        <v>132</v>
      </c>
      <c r="B407" s="1" t="s">
        <v>63</v>
      </c>
      <c r="C407" s="4" t="s">
        <v>80</v>
      </c>
      <c r="D407" s="4">
        <v>1.1000000000000001</v>
      </c>
      <c r="E407" s="4" t="s">
        <v>82</v>
      </c>
      <c r="F407" s="4">
        <v>45000</v>
      </c>
      <c r="G407" s="2">
        <v>0</v>
      </c>
      <c r="H407" s="2">
        <v>0</v>
      </c>
      <c r="I407" s="2">
        <v>14566.47</v>
      </c>
      <c r="J407" s="2">
        <v>661.2</v>
      </c>
    </row>
    <row r="408" spans="1:10" x14ac:dyDescent="0.2">
      <c r="A408" s="1" t="s">
        <v>132</v>
      </c>
      <c r="B408" s="1" t="s">
        <v>63</v>
      </c>
      <c r="C408" s="4" t="s">
        <v>80</v>
      </c>
      <c r="D408" s="4">
        <v>1.1000000000000001</v>
      </c>
      <c r="E408" s="4" t="s">
        <v>83</v>
      </c>
      <c r="F408" s="4">
        <v>80000</v>
      </c>
      <c r="G408" s="2">
        <v>0</v>
      </c>
      <c r="H408" s="2">
        <v>0</v>
      </c>
      <c r="I408" s="2">
        <v>26016.71</v>
      </c>
      <c r="J408" s="2">
        <v>8309.5300000000007</v>
      </c>
    </row>
    <row r="409" spans="1:10" x14ac:dyDescent="0.2">
      <c r="A409" s="1" t="s">
        <v>132</v>
      </c>
      <c r="B409" s="1" t="s">
        <v>63</v>
      </c>
      <c r="C409" s="4" t="s">
        <v>84</v>
      </c>
      <c r="D409" s="4">
        <v>1.1000000000000001</v>
      </c>
      <c r="E409" s="4" t="s">
        <v>85</v>
      </c>
      <c r="F409" s="4">
        <v>60000</v>
      </c>
      <c r="G409" s="2">
        <v>0</v>
      </c>
      <c r="H409" s="2">
        <v>0</v>
      </c>
      <c r="I409" s="2">
        <v>8388.34</v>
      </c>
      <c r="J409" s="2">
        <v>0</v>
      </c>
    </row>
    <row r="410" spans="1:10" x14ac:dyDescent="0.2">
      <c r="A410" s="1" t="s">
        <v>132</v>
      </c>
      <c r="B410" s="1" t="s">
        <v>63</v>
      </c>
      <c r="C410" s="4" t="s">
        <v>84</v>
      </c>
      <c r="D410" s="4">
        <v>1.1000000000000001</v>
      </c>
      <c r="E410" s="4" t="s">
        <v>86</v>
      </c>
      <c r="F410" s="4">
        <v>35000</v>
      </c>
      <c r="G410" s="2">
        <v>0</v>
      </c>
      <c r="H410" s="2">
        <v>0</v>
      </c>
      <c r="I410" s="2">
        <v>1984.18</v>
      </c>
      <c r="J410" s="2">
        <v>0</v>
      </c>
    </row>
    <row r="411" spans="1:10" x14ac:dyDescent="0.2">
      <c r="A411" s="1" t="s">
        <v>132</v>
      </c>
      <c r="B411" s="1" t="s">
        <v>63</v>
      </c>
      <c r="C411" s="4" t="s">
        <v>84</v>
      </c>
      <c r="D411" s="4">
        <v>1.1000000000000001</v>
      </c>
      <c r="E411" s="4" t="s">
        <v>87</v>
      </c>
      <c r="F411" s="4">
        <v>50000</v>
      </c>
      <c r="G411" s="2">
        <v>0</v>
      </c>
      <c r="H411" s="2">
        <v>0</v>
      </c>
      <c r="I411" s="2">
        <v>4226.34</v>
      </c>
      <c r="J411" s="2">
        <v>0</v>
      </c>
    </row>
    <row r="412" spans="1:10" x14ac:dyDescent="0.2">
      <c r="A412" s="1" t="s">
        <v>132</v>
      </c>
      <c r="B412" s="1" t="s">
        <v>63</v>
      </c>
      <c r="C412" s="4" t="s">
        <v>84</v>
      </c>
      <c r="D412" s="4">
        <v>1.1000000000000001</v>
      </c>
      <c r="E412" s="4" t="s">
        <v>133</v>
      </c>
      <c r="F412" s="4">
        <v>13000</v>
      </c>
      <c r="G412" s="2">
        <v>0</v>
      </c>
      <c r="H412" s="2">
        <v>0</v>
      </c>
      <c r="I412" s="2">
        <v>0</v>
      </c>
      <c r="J412" s="2">
        <v>0</v>
      </c>
    </row>
    <row r="413" spans="1:10" x14ac:dyDescent="0.2">
      <c r="A413" s="1" t="s">
        <v>132</v>
      </c>
      <c r="B413" s="1" t="s">
        <v>63</v>
      </c>
      <c r="C413" s="4" t="s">
        <v>134</v>
      </c>
      <c r="D413" s="4">
        <v>1.1000000000000001</v>
      </c>
      <c r="E413" s="4" t="s">
        <v>135</v>
      </c>
      <c r="F413" s="4">
        <v>115000</v>
      </c>
      <c r="G413" s="2">
        <v>0</v>
      </c>
      <c r="H413" s="2">
        <v>0</v>
      </c>
      <c r="I413" s="2">
        <v>45847.01</v>
      </c>
      <c r="J413" s="2">
        <v>19217.830000000002</v>
      </c>
    </row>
    <row r="414" spans="1:10" x14ac:dyDescent="0.2">
      <c r="A414" s="1" t="s">
        <v>132</v>
      </c>
      <c r="B414" s="1" t="s">
        <v>63</v>
      </c>
      <c r="C414" s="4" t="s">
        <v>134</v>
      </c>
      <c r="D414" s="4">
        <v>1.1000000000000001</v>
      </c>
      <c r="E414" s="4" t="s">
        <v>136</v>
      </c>
      <c r="F414" s="4">
        <v>1500</v>
      </c>
      <c r="G414" s="2">
        <v>0</v>
      </c>
      <c r="H414" s="2">
        <v>0</v>
      </c>
      <c r="I414" s="2">
        <v>158.72999999999999</v>
      </c>
      <c r="J414" s="2">
        <v>0</v>
      </c>
    </row>
    <row r="415" spans="1:10" x14ac:dyDescent="0.2">
      <c r="A415" s="1" t="s">
        <v>132</v>
      </c>
      <c r="B415" s="1" t="s">
        <v>63</v>
      </c>
      <c r="C415" s="4" t="s">
        <v>137</v>
      </c>
      <c r="D415" s="4">
        <v>1.1000000000000001</v>
      </c>
      <c r="E415" s="4" t="s">
        <v>138</v>
      </c>
      <c r="F415" s="4">
        <v>20500</v>
      </c>
      <c r="G415" s="2">
        <v>0</v>
      </c>
      <c r="H415" s="2">
        <v>0</v>
      </c>
      <c r="I415" s="2">
        <v>12022.21</v>
      </c>
      <c r="J415" s="2">
        <v>0</v>
      </c>
    </row>
    <row r="416" spans="1:10" x14ac:dyDescent="0.2">
      <c r="A416" s="1" t="s">
        <v>132</v>
      </c>
      <c r="B416" s="1" t="s">
        <v>63</v>
      </c>
      <c r="C416" s="4" t="s">
        <v>88</v>
      </c>
      <c r="D416" s="4">
        <v>1.1000000000000001</v>
      </c>
      <c r="E416" s="4" t="s">
        <v>89</v>
      </c>
      <c r="F416" s="4">
        <v>52000</v>
      </c>
      <c r="G416" s="2">
        <v>0</v>
      </c>
      <c r="H416" s="2">
        <v>0</v>
      </c>
      <c r="I416" s="2">
        <v>1716.8</v>
      </c>
      <c r="J416" s="2">
        <v>1716.8</v>
      </c>
    </row>
    <row r="417" spans="1:10" x14ac:dyDescent="0.2">
      <c r="A417" s="1" t="s">
        <v>132</v>
      </c>
      <c r="B417" s="1" t="s">
        <v>63</v>
      </c>
      <c r="C417" s="4" t="s">
        <v>88</v>
      </c>
      <c r="D417" s="4">
        <v>1.1000000000000001</v>
      </c>
      <c r="E417" s="4" t="s">
        <v>90</v>
      </c>
      <c r="F417" s="4">
        <v>11500</v>
      </c>
      <c r="G417" s="2">
        <v>0</v>
      </c>
      <c r="H417" s="2">
        <v>0</v>
      </c>
      <c r="I417" s="2">
        <v>2936.98</v>
      </c>
      <c r="J417" s="2">
        <v>1605.45</v>
      </c>
    </row>
    <row r="418" spans="1:10" x14ac:dyDescent="0.2">
      <c r="A418" s="1" t="s">
        <v>132</v>
      </c>
      <c r="B418" s="1" t="s">
        <v>63</v>
      </c>
      <c r="C418" s="4" t="s">
        <v>88</v>
      </c>
      <c r="D418" s="4">
        <v>1.1000000000000001</v>
      </c>
      <c r="E418" s="4" t="s">
        <v>139</v>
      </c>
      <c r="F418" s="4">
        <v>15000</v>
      </c>
      <c r="G418" s="2">
        <v>0</v>
      </c>
      <c r="H418" s="2">
        <v>0</v>
      </c>
      <c r="I418" s="2">
        <v>0</v>
      </c>
      <c r="J418" s="2">
        <v>0</v>
      </c>
    </row>
    <row r="419" spans="1:10" x14ac:dyDescent="0.2">
      <c r="A419" s="1" t="s">
        <v>132</v>
      </c>
      <c r="B419" s="1" t="s">
        <v>63</v>
      </c>
      <c r="C419" s="4" t="s">
        <v>92</v>
      </c>
      <c r="D419" s="4">
        <v>1.1000000000000001</v>
      </c>
      <c r="E419" s="4" t="s">
        <v>93</v>
      </c>
      <c r="F419" s="4">
        <v>35000</v>
      </c>
      <c r="G419" s="2">
        <v>0</v>
      </c>
      <c r="H419" s="2">
        <v>0</v>
      </c>
      <c r="I419" s="2">
        <v>10326.01</v>
      </c>
      <c r="J419" s="2">
        <v>7214.4</v>
      </c>
    </row>
    <row r="420" spans="1:10" x14ac:dyDescent="0.2">
      <c r="A420" s="1" t="s">
        <v>132</v>
      </c>
      <c r="B420" s="1" t="s">
        <v>63</v>
      </c>
      <c r="C420" s="4" t="s">
        <v>94</v>
      </c>
      <c r="D420" s="4">
        <v>1.1000000000000001</v>
      </c>
      <c r="E420" s="4" t="s">
        <v>95</v>
      </c>
      <c r="F420" s="4">
        <v>68000</v>
      </c>
      <c r="G420" s="2">
        <v>0</v>
      </c>
      <c r="H420" s="2">
        <v>0</v>
      </c>
      <c r="I420" s="2">
        <v>11849.59</v>
      </c>
      <c r="J420" s="2">
        <v>3459.1</v>
      </c>
    </row>
    <row r="421" spans="1:10" x14ac:dyDescent="0.2">
      <c r="A421" s="1" t="s">
        <v>132</v>
      </c>
      <c r="B421" s="1" t="s">
        <v>63</v>
      </c>
      <c r="C421" s="4" t="s">
        <v>96</v>
      </c>
      <c r="D421" s="4">
        <v>1.1000000000000001</v>
      </c>
      <c r="E421" s="4" t="s">
        <v>97</v>
      </c>
      <c r="F421" s="4">
        <v>18000</v>
      </c>
      <c r="G421" s="2">
        <v>0</v>
      </c>
      <c r="H421" s="2">
        <v>0</v>
      </c>
      <c r="I421" s="2">
        <v>5964.3</v>
      </c>
      <c r="J421" s="2">
        <v>5748.54</v>
      </c>
    </row>
    <row r="422" spans="1:10" x14ac:dyDescent="0.2">
      <c r="A422" s="1" t="s">
        <v>132</v>
      </c>
      <c r="B422" s="1" t="s">
        <v>63</v>
      </c>
      <c r="C422" s="4" t="s">
        <v>140</v>
      </c>
      <c r="D422" s="4">
        <v>1.1000000000000001</v>
      </c>
      <c r="E422" s="4" t="s">
        <v>141</v>
      </c>
      <c r="F422" s="4">
        <v>3000</v>
      </c>
      <c r="G422" s="2">
        <v>0</v>
      </c>
      <c r="H422" s="2">
        <v>0</v>
      </c>
      <c r="I422" s="2">
        <v>2181.38</v>
      </c>
      <c r="J422" s="2">
        <v>0</v>
      </c>
    </row>
    <row r="423" spans="1:10" x14ac:dyDescent="0.2">
      <c r="A423" s="1" t="s">
        <v>132</v>
      </c>
      <c r="B423" s="1" t="s">
        <v>63</v>
      </c>
      <c r="C423" s="4" t="s">
        <v>140</v>
      </c>
      <c r="D423" s="4">
        <v>1.1000000000000001</v>
      </c>
      <c r="E423" s="4" t="s">
        <v>142</v>
      </c>
      <c r="F423" s="4">
        <v>25000</v>
      </c>
      <c r="G423" s="2">
        <v>0</v>
      </c>
      <c r="H423" s="2">
        <v>0</v>
      </c>
      <c r="I423" s="2">
        <v>0</v>
      </c>
      <c r="J423" s="2">
        <v>0</v>
      </c>
    </row>
    <row r="424" spans="1:10" x14ac:dyDescent="0.2">
      <c r="A424" s="1" t="s">
        <v>132</v>
      </c>
      <c r="B424" s="1" t="s">
        <v>63</v>
      </c>
      <c r="C424" s="4" t="s">
        <v>140</v>
      </c>
      <c r="D424" s="4">
        <v>1.1000000000000001</v>
      </c>
      <c r="E424" s="4" t="s">
        <v>143</v>
      </c>
      <c r="F424" s="4">
        <v>55000</v>
      </c>
      <c r="G424" s="2">
        <v>0</v>
      </c>
      <c r="H424" s="2">
        <v>0</v>
      </c>
      <c r="I424" s="2">
        <v>15050.42</v>
      </c>
      <c r="J424" s="2">
        <v>10368.66</v>
      </c>
    </row>
    <row r="425" spans="1:10" x14ac:dyDescent="0.2">
      <c r="A425" s="1" t="s">
        <v>132</v>
      </c>
      <c r="B425" s="1" t="s">
        <v>63</v>
      </c>
      <c r="C425" s="4" t="s">
        <v>140</v>
      </c>
      <c r="D425" s="4">
        <v>1.1000000000000001</v>
      </c>
      <c r="E425" s="4" t="s">
        <v>144</v>
      </c>
      <c r="F425" s="4">
        <v>19000</v>
      </c>
      <c r="G425" s="2">
        <v>0</v>
      </c>
      <c r="H425" s="2">
        <v>0</v>
      </c>
      <c r="I425" s="2">
        <v>232</v>
      </c>
      <c r="J425" s="2">
        <v>0</v>
      </c>
    </row>
    <row r="426" spans="1:10" x14ac:dyDescent="0.2">
      <c r="A426" s="1" t="s">
        <v>132</v>
      </c>
      <c r="B426" s="1" t="s">
        <v>63</v>
      </c>
      <c r="C426" s="4" t="s">
        <v>98</v>
      </c>
      <c r="D426" s="4">
        <v>1.1000000000000001</v>
      </c>
      <c r="E426" s="4" t="s">
        <v>99</v>
      </c>
      <c r="F426" s="4">
        <v>13000</v>
      </c>
      <c r="G426" s="2">
        <v>0</v>
      </c>
      <c r="H426" s="2">
        <v>0</v>
      </c>
      <c r="I426" s="2">
        <v>2207.5700000000002</v>
      </c>
      <c r="J426" s="2">
        <v>0</v>
      </c>
    </row>
    <row r="427" spans="1:10" x14ac:dyDescent="0.2">
      <c r="A427" s="1" t="s">
        <v>132</v>
      </c>
      <c r="B427" s="1" t="s">
        <v>63</v>
      </c>
      <c r="C427" s="4" t="s">
        <v>98</v>
      </c>
      <c r="D427" s="4">
        <v>1.1000000000000001</v>
      </c>
      <c r="E427" s="4" t="s">
        <v>100</v>
      </c>
      <c r="F427" s="4">
        <v>50000</v>
      </c>
      <c r="G427" s="2">
        <v>0</v>
      </c>
      <c r="H427" s="2">
        <v>0</v>
      </c>
      <c r="I427" s="2">
        <v>23235.439999999999</v>
      </c>
      <c r="J427" s="2">
        <v>0</v>
      </c>
    </row>
    <row r="428" spans="1:10" x14ac:dyDescent="0.2">
      <c r="A428" s="1" t="s">
        <v>132</v>
      </c>
      <c r="B428" s="1" t="s">
        <v>63</v>
      </c>
      <c r="C428" s="4" t="s">
        <v>98</v>
      </c>
      <c r="D428" s="4">
        <v>1.1000000000000001</v>
      </c>
      <c r="E428" s="4" t="s">
        <v>101</v>
      </c>
      <c r="F428" s="4">
        <v>16000</v>
      </c>
      <c r="G428" s="2">
        <v>0</v>
      </c>
      <c r="H428" s="2">
        <v>0</v>
      </c>
      <c r="I428" s="2">
        <v>3248</v>
      </c>
      <c r="J428" s="2">
        <v>3248</v>
      </c>
    </row>
    <row r="429" spans="1:10" x14ac:dyDescent="0.2">
      <c r="A429" s="1" t="s">
        <v>132</v>
      </c>
      <c r="B429" s="1" t="s">
        <v>63</v>
      </c>
      <c r="C429" s="4" t="s">
        <v>102</v>
      </c>
      <c r="D429" s="4">
        <v>1.1000000000000001</v>
      </c>
      <c r="E429" s="4" t="s">
        <v>103</v>
      </c>
      <c r="F429" s="4">
        <v>28500</v>
      </c>
      <c r="G429" s="2">
        <v>0</v>
      </c>
      <c r="H429" s="2">
        <v>0</v>
      </c>
      <c r="I429" s="2">
        <v>1247.58</v>
      </c>
      <c r="J429" s="2">
        <v>1247.58</v>
      </c>
    </row>
    <row r="430" spans="1:10" x14ac:dyDescent="0.2">
      <c r="A430" s="1" t="s">
        <v>132</v>
      </c>
      <c r="B430" s="1" t="s">
        <v>63</v>
      </c>
      <c r="C430" s="4" t="s">
        <v>104</v>
      </c>
      <c r="D430" s="4">
        <v>1.1000000000000001</v>
      </c>
      <c r="E430" s="4" t="s">
        <v>105</v>
      </c>
      <c r="F430" s="4">
        <v>20000</v>
      </c>
      <c r="G430" s="2">
        <v>0</v>
      </c>
      <c r="H430" s="2">
        <v>0</v>
      </c>
      <c r="I430" s="2">
        <v>9647.4</v>
      </c>
      <c r="J430" s="2">
        <v>9330.69</v>
      </c>
    </row>
    <row r="431" spans="1:10" x14ac:dyDescent="0.2">
      <c r="A431" s="1" t="s">
        <v>132</v>
      </c>
      <c r="B431" s="1" t="s">
        <v>63</v>
      </c>
      <c r="C431" s="4" t="s">
        <v>104</v>
      </c>
      <c r="D431" s="4">
        <v>1.1000000000000001</v>
      </c>
      <c r="E431" s="4" t="s">
        <v>106</v>
      </c>
      <c r="F431" s="4">
        <v>15500</v>
      </c>
      <c r="G431" s="2">
        <v>0</v>
      </c>
      <c r="H431" s="2">
        <v>0</v>
      </c>
      <c r="I431" s="2">
        <v>3565.09</v>
      </c>
      <c r="J431" s="2">
        <v>3565.09</v>
      </c>
    </row>
    <row r="432" spans="1:10" x14ac:dyDescent="0.2">
      <c r="A432" s="1" t="s">
        <v>132</v>
      </c>
      <c r="B432" s="1" t="s">
        <v>63</v>
      </c>
      <c r="C432" s="4" t="s">
        <v>104</v>
      </c>
      <c r="D432" s="4">
        <v>1.1000000000000001</v>
      </c>
      <c r="E432" s="4" t="s">
        <v>107</v>
      </c>
    </row>
    <row r="437" spans="1:10" x14ac:dyDescent="0.2">
      <c r="C437" s="4" t="s">
        <v>113</v>
      </c>
      <c r="D437" s="4">
        <v>1.1000000000000001</v>
      </c>
      <c r="E437" s="4" t="s">
        <v>114</v>
      </c>
      <c r="F437" s="4">
        <v>8000</v>
      </c>
      <c r="G437" s="2">
        <v>0</v>
      </c>
      <c r="H437" s="2">
        <v>0</v>
      </c>
      <c r="I437" s="2">
        <v>3893.26</v>
      </c>
      <c r="J437" s="2">
        <v>0</v>
      </c>
    </row>
    <row r="438" spans="1:10" x14ac:dyDescent="0.2">
      <c r="A438" s="1" t="s">
        <v>132</v>
      </c>
      <c r="B438" s="1" t="s">
        <v>63</v>
      </c>
      <c r="C438" s="4" t="s">
        <v>115</v>
      </c>
      <c r="D438" s="4">
        <v>1.1000000000000001</v>
      </c>
      <c r="E438" s="4" t="s">
        <v>116</v>
      </c>
      <c r="F438" s="4">
        <v>33000</v>
      </c>
      <c r="G438" s="2">
        <v>0</v>
      </c>
      <c r="H438" s="2">
        <v>0</v>
      </c>
      <c r="I438" s="2">
        <v>4946.4799999999996</v>
      </c>
      <c r="J438" s="2">
        <v>0</v>
      </c>
    </row>
    <row r="439" spans="1:10" x14ac:dyDescent="0.2">
      <c r="A439" s="1" t="s">
        <v>132</v>
      </c>
      <c r="B439" s="1" t="s">
        <v>63</v>
      </c>
      <c r="C439" s="4" t="s">
        <v>117</v>
      </c>
      <c r="D439" s="4">
        <v>1.1000000000000001</v>
      </c>
      <c r="E439" s="4" t="s">
        <v>118</v>
      </c>
      <c r="F439" s="4">
        <v>22000</v>
      </c>
      <c r="G439" s="2">
        <v>0</v>
      </c>
      <c r="H439" s="2">
        <v>0</v>
      </c>
      <c r="I439" s="2">
        <v>13559.51</v>
      </c>
      <c r="J439" s="2">
        <v>2506.1799999999998</v>
      </c>
    </row>
    <row r="440" spans="1:10" x14ac:dyDescent="0.2">
      <c r="A440" s="1" t="s">
        <v>132</v>
      </c>
      <c r="B440" s="1" t="s">
        <v>63</v>
      </c>
      <c r="C440" s="4" t="s">
        <v>119</v>
      </c>
      <c r="D440" s="4">
        <v>1.1000000000000001</v>
      </c>
      <c r="E440" s="4" t="s">
        <v>120</v>
      </c>
      <c r="F440" s="4">
        <v>28000</v>
      </c>
      <c r="G440" s="2">
        <v>0</v>
      </c>
      <c r="H440" s="2">
        <v>0</v>
      </c>
      <c r="I440" s="2">
        <v>4797.62</v>
      </c>
      <c r="J440" s="2">
        <v>4797.62</v>
      </c>
    </row>
    <row r="441" spans="1:10" x14ac:dyDescent="0.2">
      <c r="A441" s="1" t="s">
        <v>132</v>
      </c>
      <c r="B441" s="1" t="s">
        <v>63</v>
      </c>
      <c r="C441" s="4" t="s">
        <v>119</v>
      </c>
      <c r="D441" s="4">
        <v>1.1000000000000001</v>
      </c>
      <c r="E441" s="4" t="s">
        <v>121</v>
      </c>
      <c r="F441" s="4">
        <v>10000</v>
      </c>
      <c r="G441" s="2">
        <v>0</v>
      </c>
      <c r="H441" s="2">
        <v>0</v>
      </c>
      <c r="I441" s="2">
        <v>0</v>
      </c>
      <c r="J441" s="2">
        <v>0</v>
      </c>
    </row>
    <row r="442" spans="1:10" x14ac:dyDescent="0.2">
      <c r="A442" s="1" t="s">
        <v>132</v>
      </c>
      <c r="B442" s="1" t="s">
        <v>63</v>
      </c>
      <c r="C442" s="4" t="s">
        <v>122</v>
      </c>
      <c r="D442" s="4">
        <v>1.1000000000000001</v>
      </c>
      <c r="E442" s="4" t="s">
        <v>123</v>
      </c>
      <c r="F442" s="4">
        <v>60000</v>
      </c>
      <c r="G442" s="2">
        <v>0</v>
      </c>
      <c r="H442" s="2">
        <v>0</v>
      </c>
      <c r="I442" s="2">
        <v>42614.53</v>
      </c>
      <c r="J442" s="2">
        <v>0</v>
      </c>
    </row>
    <row r="443" spans="1:10" x14ac:dyDescent="0.2">
      <c r="A443" s="1" t="s">
        <v>132</v>
      </c>
      <c r="B443" s="1" t="s">
        <v>124</v>
      </c>
      <c r="C443" s="4" t="s">
        <v>125</v>
      </c>
      <c r="D443" s="4">
        <v>1.1000000000000001</v>
      </c>
      <c r="E443" s="4" t="s">
        <v>126</v>
      </c>
      <c r="F443" s="4">
        <v>35000</v>
      </c>
      <c r="G443" s="2">
        <v>0</v>
      </c>
      <c r="H443" s="2">
        <v>0</v>
      </c>
      <c r="I443" s="2">
        <v>3375.48</v>
      </c>
      <c r="J443" s="2">
        <v>0</v>
      </c>
    </row>
    <row r="444" spans="1:10" x14ac:dyDescent="0.2">
      <c r="A444" s="1" t="s">
        <v>132</v>
      </c>
      <c r="B444" s="1" t="s">
        <v>127</v>
      </c>
      <c r="C444" s="4" t="s">
        <v>128</v>
      </c>
      <c r="D444" s="4">
        <v>1.1000000000000001</v>
      </c>
      <c r="E444" s="4" t="s">
        <v>129</v>
      </c>
      <c r="F444" s="4">
        <v>20000</v>
      </c>
      <c r="G444" s="2">
        <v>0</v>
      </c>
      <c r="H444" s="2">
        <v>0</v>
      </c>
      <c r="I444" s="2">
        <v>3842.46</v>
      </c>
      <c r="J444" s="2">
        <v>0</v>
      </c>
    </row>
    <row r="445" spans="1:10" x14ac:dyDescent="0.2">
      <c r="A445" s="1" t="s">
        <v>132</v>
      </c>
      <c r="B445" s="1" t="s">
        <v>127</v>
      </c>
      <c r="C445" s="4" t="s">
        <v>130</v>
      </c>
      <c r="D445" s="4">
        <v>1.1000000000000001</v>
      </c>
      <c r="E445" s="4" t="s">
        <v>131</v>
      </c>
      <c r="F445" s="4">
        <v>23000</v>
      </c>
      <c r="G445" s="2">
        <v>0</v>
      </c>
      <c r="H445" s="2">
        <v>0</v>
      </c>
      <c r="I445" s="2">
        <v>13807.24</v>
      </c>
      <c r="J445" s="2">
        <v>13807.24</v>
      </c>
    </row>
    <row r="446" spans="1:10" x14ac:dyDescent="0.2">
      <c r="A446" s="1" t="s">
        <v>132</v>
      </c>
      <c r="B446" s="1" t="s">
        <v>127</v>
      </c>
      <c r="C446" s="4" t="s">
        <v>145</v>
      </c>
      <c r="D446" s="4">
        <v>1.1000000000000001</v>
      </c>
      <c r="E446" s="4" t="s">
        <v>146</v>
      </c>
      <c r="G446" s="2">
        <v>0</v>
      </c>
      <c r="H446" s="2">
        <v>0</v>
      </c>
      <c r="I446" s="2">
        <v>15490.46</v>
      </c>
      <c r="J446" s="2">
        <v>6495.38</v>
      </c>
    </row>
    <row r="447" spans="1:10" x14ac:dyDescent="0.2">
      <c r="A447" s="1" t="s">
        <v>132</v>
      </c>
      <c r="B447" s="1" t="s">
        <v>127</v>
      </c>
      <c r="C447" s="4" t="s">
        <v>104</v>
      </c>
      <c r="D447" s="4">
        <v>1.1000000000000001</v>
      </c>
      <c r="E447" s="4" t="s">
        <v>147</v>
      </c>
      <c r="F447" s="4">
        <v>17000</v>
      </c>
      <c r="G447" s="2">
        <v>0</v>
      </c>
      <c r="H447" s="2">
        <v>0</v>
      </c>
      <c r="I447" s="2">
        <v>0</v>
      </c>
      <c r="J447" s="2">
        <v>0</v>
      </c>
    </row>
    <row r="448" spans="1:10" x14ac:dyDescent="0.2">
      <c r="A448" s="1" t="s">
        <v>132</v>
      </c>
      <c r="B448" s="1" t="s">
        <v>148</v>
      </c>
      <c r="C448" s="4" t="s">
        <v>145</v>
      </c>
      <c r="D448" s="4">
        <v>1.1000000000000001</v>
      </c>
      <c r="E448" s="4" t="s">
        <v>149</v>
      </c>
      <c r="F448" s="4">
        <v>115000</v>
      </c>
      <c r="G448" s="2">
        <v>0</v>
      </c>
      <c r="H448" s="2">
        <v>0</v>
      </c>
      <c r="I448" s="2">
        <v>34882.300000000003</v>
      </c>
      <c r="J448" s="2">
        <v>30551.439999999999</v>
      </c>
    </row>
    <row r="449" spans="1:10" x14ac:dyDescent="0.2">
      <c r="A449" s="1" t="s">
        <v>132</v>
      </c>
      <c r="B449" s="1" t="s">
        <v>150</v>
      </c>
      <c r="C449" s="4" t="s">
        <v>151</v>
      </c>
      <c r="D449" s="4">
        <v>1.1000000000000001</v>
      </c>
      <c r="E449" s="4" t="s">
        <v>61</v>
      </c>
      <c r="F449" s="4">
        <v>25000</v>
      </c>
      <c r="G449" s="2">
        <v>0</v>
      </c>
      <c r="H449" s="2">
        <v>0</v>
      </c>
      <c r="I449" s="2">
        <v>3670.95</v>
      </c>
      <c r="J449" s="2">
        <v>0</v>
      </c>
    </row>
    <row r="450" spans="1:10" x14ac:dyDescent="0.2">
      <c r="A450" s="1" t="s">
        <v>152</v>
      </c>
      <c r="B450" s="1" t="s">
        <v>63</v>
      </c>
      <c r="C450" s="4" t="s">
        <v>64</v>
      </c>
      <c r="D450" s="4">
        <v>1.1000000000000001</v>
      </c>
      <c r="E450" s="4" t="s">
        <v>65</v>
      </c>
      <c r="F450" s="4">
        <v>2000</v>
      </c>
      <c r="G450" s="2">
        <v>0</v>
      </c>
      <c r="H450" s="2">
        <v>0</v>
      </c>
      <c r="I450" s="2">
        <v>1506.84</v>
      </c>
      <c r="J450" s="2">
        <v>0</v>
      </c>
    </row>
    <row r="451" spans="1:10" x14ac:dyDescent="0.2">
      <c r="A451" s="1" t="s">
        <v>152</v>
      </c>
      <c r="B451" s="1" t="s">
        <v>63</v>
      </c>
      <c r="C451" s="4" t="s">
        <v>66</v>
      </c>
      <c r="D451" s="4">
        <v>1.1000000000000001</v>
      </c>
      <c r="E451" s="4" t="s">
        <v>67</v>
      </c>
      <c r="F451" s="4">
        <v>6000</v>
      </c>
      <c r="G451" s="2">
        <v>0</v>
      </c>
      <c r="H451" s="2">
        <v>0</v>
      </c>
      <c r="I451" s="2">
        <v>0</v>
      </c>
      <c r="J451" s="2">
        <v>0</v>
      </c>
    </row>
    <row r="452" spans="1:10" x14ac:dyDescent="0.2">
      <c r="A452" s="1" t="s">
        <v>152</v>
      </c>
      <c r="B452" s="1" t="s">
        <v>63</v>
      </c>
      <c r="C452" s="4" t="s">
        <v>68</v>
      </c>
      <c r="D452" s="4">
        <v>1.1000000000000001</v>
      </c>
      <c r="E452" s="4" t="s">
        <v>69</v>
      </c>
      <c r="F452" s="4">
        <v>15000</v>
      </c>
      <c r="G452" s="2">
        <v>0</v>
      </c>
      <c r="H452" s="2">
        <v>0</v>
      </c>
      <c r="I452" s="2">
        <v>802.2</v>
      </c>
      <c r="J452" s="2">
        <v>802.2</v>
      </c>
    </row>
    <row r="453" spans="1:10" x14ac:dyDescent="0.2">
      <c r="A453" s="1" t="s">
        <v>152</v>
      </c>
      <c r="B453" s="1" t="s">
        <v>63</v>
      </c>
      <c r="C453" s="4" t="s">
        <v>70</v>
      </c>
      <c r="D453" s="4">
        <v>1.1000000000000001</v>
      </c>
      <c r="E453" s="4" t="s">
        <v>71</v>
      </c>
      <c r="F453" s="4">
        <v>35000</v>
      </c>
      <c r="G453" s="2">
        <v>0</v>
      </c>
      <c r="H453" s="2">
        <v>0</v>
      </c>
      <c r="I453" s="2">
        <v>25170</v>
      </c>
      <c r="J453" s="2">
        <v>1500</v>
      </c>
    </row>
    <row r="454" spans="1:10" x14ac:dyDescent="0.2">
      <c r="A454" s="1" t="s">
        <v>152</v>
      </c>
      <c r="B454" s="1" t="s">
        <v>63</v>
      </c>
      <c r="C454" s="4" t="s">
        <v>70</v>
      </c>
      <c r="D454" s="4">
        <v>1.1000000000000001</v>
      </c>
      <c r="E454" s="4" t="s">
        <v>72</v>
      </c>
      <c r="F454" s="4">
        <v>45000</v>
      </c>
      <c r="G454" s="2">
        <v>0</v>
      </c>
      <c r="H454" s="2">
        <v>0</v>
      </c>
      <c r="I454" s="2">
        <v>3184.2</v>
      </c>
      <c r="J454" s="2">
        <v>1885</v>
      </c>
    </row>
    <row r="455" spans="1:10" x14ac:dyDescent="0.2">
      <c r="A455" s="1" t="s">
        <v>152</v>
      </c>
      <c r="B455" s="1" t="s">
        <v>63</v>
      </c>
      <c r="C455" s="4" t="s">
        <v>70</v>
      </c>
      <c r="D455" s="4">
        <v>1.1000000000000001</v>
      </c>
      <c r="E455" s="4" t="s">
        <v>73</v>
      </c>
      <c r="F455" s="4">
        <v>19500</v>
      </c>
      <c r="G455" s="2">
        <v>0</v>
      </c>
      <c r="H455" s="2">
        <v>0</v>
      </c>
      <c r="I455" s="2">
        <v>0</v>
      </c>
      <c r="J455" s="2">
        <v>0</v>
      </c>
    </row>
    <row r="456" spans="1:10" x14ac:dyDescent="0.2">
      <c r="A456" s="1" t="s">
        <v>152</v>
      </c>
      <c r="B456" s="1" t="s">
        <v>63</v>
      </c>
      <c r="C456" s="4" t="s">
        <v>74</v>
      </c>
      <c r="D456" s="4">
        <v>1.1000000000000001</v>
      </c>
      <c r="E456" s="4" t="s">
        <v>75</v>
      </c>
      <c r="F456" s="4">
        <v>35000</v>
      </c>
      <c r="G456" s="2">
        <v>0</v>
      </c>
      <c r="H456" s="2">
        <v>0</v>
      </c>
      <c r="I456" s="2">
        <v>12749.99</v>
      </c>
      <c r="J456" s="2">
        <v>3980.02</v>
      </c>
    </row>
    <row r="457" spans="1:10" x14ac:dyDescent="0.2">
      <c r="A457" s="1" t="s">
        <v>152</v>
      </c>
      <c r="B457" s="1" t="s">
        <v>63</v>
      </c>
      <c r="C457" s="4" t="s">
        <v>74</v>
      </c>
      <c r="D457" s="4">
        <v>1.1000000000000001</v>
      </c>
      <c r="E457" s="4" t="s">
        <v>76</v>
      </c>
      <c r="F457" s="4">
        <v>10000</v>
      </c>
      <c r="G457" s="2">
        <v>0</v>
      </c>
      <c r="H457" s="2">
        <v>0</v>
      </c>
      <c r="I457" s="2">
        <v>7978</v>
      </c>
      <c r="J457" s="2">
        <v>0</v>
      </c>
    </row>
    <row r="458" spans="1:10" x14ac:dyDescent="0.2">
      <c r="A458" s="1" t="s">
        <v>152</v>
      </c>
      <c r="B458" s="1" t="s">
        <v>63</v>
      </c>
      <c r="C458" s="4" t="s">
        <v>77</v>
      </c>
      <c r="D458" s="4">
        <v>1.1000000000000001</v>
      </c>
      <c r="E458" s="4" t="s">
        <v>78</v>
      </c>
      <c r="F458" s="4">
        <v>15000</v>
      </c>
      <c r="G458" s="2">
        <v>0</v>
      </c>
      <c r="H458" s="2">
        <v>0</v>
      </c>
      <c r="I458" s="2">
        <v>7514.03</v>
      </c>
      <c r="J458" s="2">
        <v>420.01</v>
      </c>
    </row>
    <row r="459" spans="1:10" x14ac:dyDescent="0.2">
      <c r="A459" s="1" t="s">
        <v>152</v>
      </c>
      <c r="B459" s="1" t="s">
        <v>63</v>
      </c>
      <c r="C459" s="4" t="s">
        <v>77</v>
      </c>
      <c r="D459" s="4">
        <v>1.1000000000000001</v>
      </c>
      <c r="E459" s="4" t="s">
        <v>79</v>
      </c>
      <c r="F459" s="4">
        <v>8000</v>
      </c>
      <c r="G459" s="2">
        <v>0</v>
      </c>
      <c r="H459" s="2">
        <v>0</v>
      </c>
      <c r="I459" s="2">
        <v>550</v>
      </c>
      <c r="J459" s="2">
        <v>0</v>
      </c>
    </row>
    <row r="460" spans="1:10" x14ac:dyDescent="0.2">
      <c r="A460" s="1" t="s">
        <v>152</v>
      </c>
      <c r="B460" s="1" t="s">
        <v>63</v>
      </c>
      <c r="C460" s="4" t="s">
        <v>80</v>
      </c>
      <c r="D460" s="4">
        <v>1.1000000000000001</v>
      </c>
      <c r="E460" s="4" t="s">
        <v>81</v>
      </c>
      <c r="F460" s="4">
        <v>170000</v>
      </c>
      <c r="G460" s="2">
        <v>0</v>
      </c>
      <c r="H460" s="2">
        <v>0</v>
      </c>
      <c r="I460" s="2">
        <v>3459.95</v>
      </c>
      <c r="J460" s="2">
        <v>0</v>
      </c>
    </row>
    <row r="461" spans="1:10" x14ac:dyDescent="0.2">
      <c r="A461" s="1" t="s">
        <v>152</v>
      </c>
      <c r="B461" s="1" t="s">
        <v>63</v>
      </c>
      <c r="C461" s="4" t="s">
        <v>80</v>
      </c>
      <c r="D461" s="4">
        <v>1.1000000000000001</v>
      </c>
      <c r="E461" s="4" t="s">
        <v>82</v>
      </c>
      <c r="F461" s="4">
        <v>150000</v>
      </c>
      <c r="G461" s="2">
        <v>0</v>
      </c>
      <c r="H461" s="2">
        <v>0</v>
      </c>
      <c r="I461" s="2">
        <v>3400</v>
      </c>
      <c r="J461" s="2">
        <v>0</v>
      </c>
    </row>
    <row r="462" spans="1:10" x14ac:dyDescent="0.2">
      <c r="A462" s="1" t="s">
        <v>152</v>
      </c>
      <c r="B462" s="1" t="s">
        <v>63</v>
      </c>
      <c r="C462" s="4" t="s">
        <v>80</v>
      </c>
      <c r="D462" s="4">
        <v>1.1000000000000001</v>
      </c>
      <c r="E462" s="4" t="s">
        <v>83</v>
      </c>
      <c r="F462" s="4">
        <v>60000</v>
      </c>
      <c r="G462" s="2">
        <v>0</v>
      </c>
      <c r="H462" s="2">
        <v>0</v>
      </c>
      <c r="I462" s="2">
        <v>9022.4599999999991</v>
      </c>
      <c r="J462" s="2">
        <v>5242.7299999999996</v>
      </c>
    </row>
    <row r="463" spans="1:10" x14ac:dyDescent="0.2">
      <c r="A463" s="1" t="s">
        <v>152</v>
      </c>
      <c r="B463" s="1" t="s">
        <v>63</v>
      </c>
      <c r="C463" s="4" t="s">
        <v>84</v>
      </c>
      <c r="D463" s="4">
        <v>1.1000000000000001</v>
      </c>
      <c r="E463" s="4" t="s">
        <v>85</v>
      </c>
      <c r="F463" s="4">
        <v>30000</v>
      </c>
      <c r="G463" s="2">
        <v>0</v>
      </c>
      <c r="H463" s="2">
        <v>0</v>
      </c>
      <c r="I463" s="2">
        <v>7176.65</v>
      </c>
      <c r="J463" s="2">
        <v>0</v>
      </c>
    </row>
    <row r="464" spans="1:10" x14ac:dyDescent="0.2">
      <c r="A464" s="1" t="s">
        <v>152</v>
      </c>
      <c r="B464" s="1" t="s">
        <v>63</v>
      </c>
      <c r="C464" s="4" t="s">
        <v>84</v>
      </c>
      <c r="D464" s="4">
        <v>1.1000000000000001</v>
      </c>
      <c r="E464" s="4" t="s">
        <v>86</v>
      </c>
      <c r="F464" s="4">
        <v>60000</v>
      </c>
      <c r="G464" s="2">
        <v>0</v>
      </c>
      <c r="H464" s="2">
        <v>0</v>
      </c>
      <c r="I464" s="2">
        <v>19054</v>
      </c>
      <c r="J464" s="2">
        <v>1199</v>
      </c>
    </row>
    <row r="465" spans="1:10" x14ac:dyDescent="0.2">
      <c r="A465" s="1" t="s">
        <v>152</v>
      </c>
      <c r="B465" s="1" t="s">
        <v>63</v>
      </c>
      <c r="C465" s="4" t="s">
        <v>84</v>
      </c>
      <c r="D465" s="4">
        <v>1.1000000000000001</v>
      </c>
      <c r="E465" s="4" t="s">
        <v>87</v>
      </c>
      <c r="F465" s="4">
        <v>120000</v>
      </c>
      <c r="G465" s="2">
        <v>0</v>
      </c>
      <c r="H465" s="2">
        <v>0</v>
      </c>
      <c r="I465" s="2">
        <v>45749.3</v>
      </c>
      <c r="J465" s="2">
        <v>40699.279999999999</v>
      </c>
    </row>
    <row r="466" spans="1:10" x14ac:dyDescent="0.2">
      <c r="A466" s="1" t="s">
        <v>152</v>
      </c>
      <c r="B466" s="1" t="s">
        <v>63</v>
      </c>
      <c r="C466" s="4" t="s">
        <v>84</v>
      </c>
      <c r="D466" s="4">
        <v>1.1000000000000001</v>
      </c>
      <c r="E466" s="4" t="s">
        <v>133</v>
      </c>
      <c r="F466" s="4">
        <v>15000</v>
      </c>
      <c r="G466" s="2">
        <v>0</v>
      </c>
      <c r="H466" s="2">
        <v>0</v>
      </c>
      <c r="I466" s="2">
        <v>0</v>
      </c>
      <c r="J466" s="2">
        <v>0</v>
      </c>
    </row>
    <row r="467" spans="1:10" x14ac:dyDescent="0.2">
      <c r="A467" s="1" t="s">
        <v>152</v>
      </c>
      <c r="B467" s="1" t="s">
        <v>63</v>
      </c>
      <c r="C467" s="4" t="s">
        <v>134</v>
      </c>
      <c r="D467" s="4">
        <v>1.1000000000000001</v>
      </c>
      <c r="E467" s="4" t="s">
        <v>135</v>
      </c>
      <c r="F467" s="4">
        <v>115000</v>
      </c>
      <c r="G467" s="2">
        <v>0</v>
      </c>
      <c r="H467" s="2">
        <v>0</v>
      </c>
      <c r="I467" s="2">
        <v>322.48</v>
      </c>
      <c r="J467" s="2">
        <v>322.48</v>
      </c>
    </row>
    <row r="468" spans="1:10" x14ac:dyDescent="0.2">
      <c r="A468" s="1" t="s">
        <v>152</v>
      </c>
      <c r="B468" s="1" t="s">
        <v>63</v>
      </c>
      <c r="C468" s="4" t="s">
        <v>134</v>
      </c>
      <c r="D468" s="4">
        <v>1.1000000000000001</v>
      </c>
      <c r="E468" s="4" t="s">
        <v>136</v>
      </c>
      <c r="F468" s="4">
        <v>5000</v>
      </c>
      <c r="G468" s="2">
        <v>0</v>
      </c>
      <c r="H468" s="2">
        <v>0</v>
      </c>
      <c r="I468" s="2">
        <v>2042.16</v>
      </c>
      <c r="J468" s="2">
        <v>0</v>
      </c>
    </row>
    <row r="469" spans="1:10" x14ac:dyDescent="0.2">
      <c r="A469" s="1" t="s">
        <v>152</v>
      </c>
      <c r="B469" s="1" t="s">
        <v>63</v>
      </c>
      <c r="C469" s="4" t="s">
        <v>137</v>
      </c>
      <c r="D469" s="4">
        <v>1.1000000000000001</v>
      </c>
      <c r="E469" s="4" t="s">
        <v>138</v>
      </c>
      <c r="F469" s="4">
        <v>35000</v>
      </c>
      <c r="G469" s="2">
        <v>0</v>
      </c>
      <c r="H469" s="2">
        <v>0</v>
      </c>
      <c r="I469" s="2">
        <v>7245.08</v>
      </c>
      <c r="J469" s="2">
        <v>1445.08</v>
      </c>
    </row>
    <row r="470" spans="1:10" x14ac:dyDescent="0.2">
      <c r="A470" s="1" t="s">
        <v>152</v>
      </c>
      <c r="B470" s="1" t="s">
        <v>63</v>
      </c>
      <c r="C470" s="4" t="s">
        <v>88</v>
      </c>
      <c r="D470" s="4">
        <v>1.1000000000000001</v>
      </c>
      <c r="E470" s="4" t="s">
        <v>89</v>
      </c>
      <c r="F470" s="4">
        <v>30000</v>
      </c>
      <c r="G470" s="2">
        <v>0</v>
      </c>
      <c r="H470" s="2">
        <v>0</v>
      </c>
      <c r="I470" s="2">
        <v>0</v>
      </c>
      <c r="J470" s="2">
        <v>0</v>
      </c>
    </row>
    <row r="471" spans="1:10" x14ac:dyDescent="0.2">
      <c r="A471" s="1" t="s">
        <v>152</v>
      </c>
      <c r="B471" s="1" t="s">
        <v>63</v>
      </c>
      <c r="C471" s="4" t="s">
        <v>88</v>
      </c>
      <c r="D471" s="4">
        <v>1.1000000000000001</v>
      </c>
      <c r="E471" s="4" t="s">
        <v>90</v>
      </c>
      <c r="F471" s="4">
        <v>15000</v>
      </c>
      <c r="G471" s="2">
        <v>0</v>
      </c>
      <c r="H471" s="2">
        <v>0</v>
      </c>
      <c r="I471" s="2">
        <v>0</v>
      </c>
      <c r="J471" s="2">
        <v>0</v>
      </c>
    </row>
    <row r="472" spans="1:10" x14ac:dyDescent="0.2">
      <c r="A472" s="1" t="s">
        <v>152</v>
      </c>
      <c r="B472" s="1" t="s">
        <v>63</v>
      </c>
      <c r="C472" s="4" t="s">
        <v>88</v>
      </c>
      <c r="D472" s="4">
        <v>1.1000000000000001</v>
      </c>
      <c r="E472" s="4" t="s">
        <v>139</v>
      </c>
      <c r="F472" s="4">
        <v>116799.8</v>
      </c>
      <c r="G472" s="2">
        <v>0</v>
      </c>
      <c r="H472" s="2">
        <v>0</v>
      </c>
      <c r="I472" s="2">
        <v>0</v>
      </c>
      <c r="J472" s="2">
        <v>0</v>
      </c>
    </row>
    <row r="473" spans="1:10" x14ac:dyDescent="0.2">
      <c r="A473" s="1" t="s">
        <v>152</v>
      </c>
      <c r="B473" s="1" t="s">
        <v>63</v>
      </c>
      <c r="C473" s="4" t="s">
        <v>92</v>
      </c>
      <c r="D473" s="4">
        <v>1.1000000000000001</v>
      </c>
      <c r="E473" s="4" t="s">
        <v>93</v>
      </c>
      <c r="F473" s="4">
        <v>10000</v>
      </c>
      <c r="G473" s="2">
        <v>0</v>
      </c>
      <c r="H473" s="2">
        <v>0</v>
      </c>
      <c r="I473" s="2">
        <v>1777.54</v>
      </c>
      <c r="J473" s="2">
        <v>485.81</v>
      </c>
    </row>
    <row r="474" spans="1:10" x14ac:dyDescent="0.2">
      <c r="A474" s="1" t="s">
        <v>152</v>
      </c>
      <c r="B474" s="1" t="s">
        <v>63</v>
      </c>
      <c r="C474" s="4" t="s">
        <v>94</v>
      </c>
      <c r="D474" s="4">
        <v>1.1000000000000001</v>
      </c>
      <c r="E474" s="4" t="s">
        <v>95</v>
      </c>
      <c r="F474" s="4">
        <v>20000</v>
      </c>
      <c r="G474" s="2">
        <v>0</v>
      </c>
      <c r="H474" s="2">
        <v>0</v>
      </c>
      <c r="I474" s="2">
        <v>2598.77</v>
      </c>
      <c r="J474" s="2">
        <v>2238.8000000000002</v>
      </c>
    </row>
    <row r="475" spans="1:10" x14ac:dyDescent="0.2">
      <c r="A475" s="1" t="s">
        <v>152</v>
      </c>
      <c r="B475" s="1" t="s">
        <v>63</v>
      </c>
      <c r="C475" s="4" t="s">
        <v>96</v>
      </c>
      <c r="D475" s="4">
        <v>1.1000000000000001</v>
      </c>
      <c r="E475" s="4" t="s">
        <v>97</v>
      </c>
    </row>
    <row r="485" spans="1:10" x14ac:dyDescent="0.2">
      <c r="A485" s="1" t="s">
        <v>152</v>
      </c>
      <c r="B485" s="1" t="s">
        <v>63</v>
      </c>
      <c r="C485" s="4" t="s">
        <v>104</v>
      </c>
      <c r="D485" s="4">
        <v>1.1000000000000001</v>
      </c>
      <c r="E485" s="4" t="s">
        <v>106</v>
      </c>
      <c r="F485" s="4">
        <v>15000</v>
      </c>
      <c r="G485" s="2">
        <v>0</v>
      </c>
      <c r="H485" s="2">
        <v>0</v>
      </c>
      <c r="I485" s="2">
        <v>0</v>
      </c>
      <c r="J485" s="2">
        <v>0</v>
      </c>
    </row>
    <row r="486" spans="1:10" x14ac:dyDescent="0.2">
      <c r="A486" s="1" t="s">
        <v>152</v>
      </c>
      <c r="B486" s="1" t="s">
        <v>63</v>
      </c>
      <c r="C486" s="4" t="s">
        <v>104</v>
      </c>
      <c r="D486" s="4">
        <v>1.1000000000000001</v>
      </c>
      <c r="E486" s="4" t="s">
        <v>107</v>
      </c>
      <c r="F486" s="4">
        <v>20000</v>
      </c>
      <c r="G486" s="2">
        <v>0</v>
      </c>
      <c r="H486" s="2">
        <v>0</v>
      </c>
      <c r="I486" s="2">
        <v>0</v>
      </c>
      <c r="J486" s="2">
        <v>0</v>
      </c>
    </row>
    <row r="487" spans="1:10" x14ac:dyDescent="0.2">
      <c r="A487" s="1" t="s">
        <v>152</v>
      </c>
      <c r="B487" s="1" t="s">
        <v>63</v>
      </c>
      <c r="C487" s="4" t="s">
        <v>104</v>
      </c>
      <c r="D487" s="4">
        <v>1.1000000000000001</v>
      </c>
      <c r="E487" s="4" t="s">
        <v>108</v>
      </c>
      <c r="F487" s="4">
        <v>25000</v>
      </c>
      <c r="G487" s="2">
        <v>0</v>
      </c>
      <c r="H487" s="2">
        <v>0</v>
      </c>
      <c r="I487" s="2">
        <v>4756</v>
      </c>
      <c r="J487" s="2">
        <v>0</v>
      </c>
    </row>
    <row r="488" spans="1:10" x14ac:dyDescent="0.2">
      <c r="A488" s="1" t="s">
        <v>152</v>
      </c>
      <c r="B488" s="1" t="s">
        <v>63</v>
      </c>
      <c r="C488" s="4" t="s">
        <v>104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2018-03-04T05:00:29Z</cp:lastPrinted>
  <dcterms:created xsi:type="dcterms:W3CDTF">2012-12-11T20:26:08Z</dcterms:created>
  <dcterms:modified xsi:type="dcterms:W3CDTF">2022-04-27T16:46:55Z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